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Почта - Дутченко О.А\Изменения в бюджет 2018, май\"/>
    </mc:Choice>
  </mc:AlternateContent>
  <bookViews>
    <workbookView xWindow="0" yWindow="0" windowWidth="15360" windowHeight="7965"/>
  </bookViews>
  <sheets>
    <sheet name="Лист1" sheetId="1" r:id="rId1"/>
  </sheets>
  <definedNames>
    <definedName name="_xlnm.Print_Titles" localSheetId="0">Лист1!$7:$9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F19" i="1" s="1"/>
  <c r="C34" i="1"/>
  <c r="B34" i="1"/>
  <c r="E26" i="1"/>
  <c r="F11" i="1"/>
  <c r="F12" i="1"/>
  <c r="F13" i="1"/>
  <c r="F14" i="1"/>
  <c r="F15" i="1"/>
  <c r="F16" i="1"/>
  <c r="F17" i="1"/>
  <c r="F18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0" i="1"/>
  <c r="E11" i="1"/>
  <c r="E12" i="1"/>
  <c r="E13" i="1"/>
  <c r="E14" i="1"/>
  <c r="E15" i="1"/>
  <c r="E16" i="1"/>
  <c r="E17" i="1"/>
  <c r="E18" i="1"/>
  <c r="E20" i="1"/>
  <c r="E21" i="1"/>
  <c r="E22" i="1"/>
  <c r="E23" i="1"/>
  <c r="E24" i="1"/>
  <c r="E25" i="1"/>
  <c r="E27" i="1"/>
  <c r="E28" i="1"/>
  <c r="E29" i="1"/>
  <c r="E30" i="1"/>
  <c r="E31" i="1"/>
  <c r="E32" i="1"/>
  <c r="E33" i="1"/>
  <c r="E10" i="1"/>
  <c r="C19" i="1"/>
  <c r="B19" i="1"/>
  <c r="D34" i="1" l="1"/>
  <c r="E19" i="1"/>
</calcChain>
</file>

<file path=xl/sharedStrings.xml><?xml version="1.0" encoding="utf-8"?>
<sst xmlns="http://schemas.openxmlformats.org/spreadsheetml/2006/main" count="38" uniqueCount="37">
  <si>
    <t>Наименование</t>
  </si>
  <si>
    <t>Предлагается проектом закона        (тыс. рублей)</t>
  </si>
  <si>
    <t>Исполнено по состоянию на 01.05.2018</t>
  </si>
  <si>
    <t>Утверждено Законом от 24.04.2018     №1580-ЗЗК          (тыс. рублей)</t>
  </si>
  <si>
    <t>к Заключению от 31.05.2018</t>
  </si>
  <si>
    <t>Налоговые и неналоговые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</si>
  <si>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</si>
  <si>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</si>
  <si>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</si>
  <si>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 на имущество организаций</t>
  </si>
  <si>
    <t>Налог на добычу полезных ископаемых</t>
  </si>
  <si>
    <t>Безвозмездные поступления</t>
  </si>
  <si>
    <t>Безвозмездные поступления от других бюджетов бюджетной системы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</si>
  <si>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</si>
  <si>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</si>
  <si>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</si>
  <si>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</si>
  <si>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</si>
  <si>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</si>
  <si>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</si>
  <si>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</si>
  <si>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</si>
  <si>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</si>
  <si>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</si>
  <si>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</si>
  <si>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долга</t>
  </si>
  <si>
    <t>Доходы всего</t>
  </si>
  <si>
    <t>Расходы всего</t>
  </si>
  <si>
    <t>Профицит (+), дефицит (-)</t>
  </si>
  <si>
    <t>х</t>
  </si>
  <si>
    <t>Приложение №6</t>
  </si>
  <si>
    <t>к предлагаемым законопроектом (гр.4/гр.3)</t>
  </si>
  <si>
    <t>Межбюджетные трансферты общего характера бюджетам субъектов РФ и муниципальных образований</t>
  </si>
  <si>
    <t>Процент исполнения бюджетных ассигнований</t>
  </si>
  <si>
    <t>к утвержденным Законом №1580-ЗЗК (гр.4/гр.2)</t>
  </si>
  <si>
    <t>Анализ фактического исполнения расходов бюджета Забайкальского края по данным бюджетной отчетности                                                                                     (по состоянию на 01.05.2018)</t>
  </si>
  <si>
    <t>№59-18/КФ-З-КСП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</si>
</sst>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1" fillId="0" borderId="0" xfId="0" applyFont="1"/>
    <xf numFmtId="49" fontId="6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left" vertical="center" wrapText="1"/>
    </xf>
    <xf numFmtId="0" fontId="0" fillId="2" borderId="0" xfId="0" applyFill="1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90" zoomScaleNormal="90" workbookViewId="0">
      <selection activeCell="K10" sqref="K10"/>
    </sheetView>
  </sheetViews>
  <sheetFormatPr defaultRowHeight="15" x14ac:dyDescent="0.25"/>
  <cols>
    <col min="1" max="1" width="52.42578125" customWidth="1"/>
    <col min="2" max="2" width="15.42578125" customWidth="1"/>
    <col min="3" max="3" width="15.5703125" customWidth="1"/>
    <col min="4" max="4" width="21.28515625" customWidth="1"/>
    <col min="5" max="5" width="18.42578125" customWidth="1"/>
    <col min="6" max="6" width="16.42578125" customWidth="1"/>
  </cols>
  <sheetData>
    <row r="1" spans="1:6" x14ac:dyDescent="0.25">
      <c r="E1" s="20"/>
      <c r="F1" s="21" t="s">
        <v>30</v>
      </c>
    </row>
    <row r="2" spans="1:6" x14ac:dyDescent="0.25">
      <c r="E2" s="23" t="s">
        <v>4</v>
      </c>
      <c r="F2" s="23"/>
    </row>
    <row r="3" spans="1:6" x14ac:dyDescent="0.25">
      <c r="E3" s="23" t="s">
        <v>36</v>
      </c>
      <c r="F3" s="23"/>
    </row>
    <row r="4" spans="1:6" ht="10.5" customHeight="1" x14ac:dyDescent="0.25">
      <c r="E4" s="22"/>
      <c r="F4" s="22"/>
    </row>
    <row r="5" spans="1:6" ht="37.5" customHeight="1" x14ac:dyDescent="0.25">
      <c r="A5" s="24" t="s">
        <v>35</v>
      </c>
      <c r="B5" s="24"/>
      <c r="C5" s="24"/>
      <c r="D5" s="24"/>
      <c r="E5" s="24"/>
      <c r="F5" s="24"/>
    </row>
    <row r="6" spans="1:6" ht="10.5" customHeight="1" x14ac:dyDescent="0.25"/>
    <row r="7" spans="1:6" ht="33" customHeight="1" x14ac:dyDescent="0.25">
      <c r="A7" s="27" t="s">
        <v>0</v>
      </c>
      <c r="B7" s="27" t="s">
        <v>3</v>
      </c>
      <c r="C7" s="27" t="s">
        <v>1</v>
      </c>
      <c r="D7" s="27" t="s">
        <v>2</v>
      </c>
      <c r="E7" s="25" t="s">
        <v>33</v>
      </c>
      <c r="F7" s="26"/>
    </row>
    <row r="8" spans="1:6" ht="48" customHeight="1" x14ac:dyDescent="0.25">
      <c r="A8" s="28"/>
      <c r="B8" s="28"/>
      <c r="C8" s="28"/>
      <c r="D8" s="28"/>
      <c r="E8" s="2" t="s">
        <v>34</v>
      </c>
      <c r="F8" s="2" t="s">
        <v>31</v>
      </c>
    </row>
    <row r="9" spans="1:6" x14ac:dyDescent="0.25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</row>
    <row r="10" spans="1:6" ht="15.75" x14ac:dyDescent="0.25">
      <c r="A10" s="3" t="s">
        <v>26</v>
      </c>
      <c r="B10" s="11">
        <v>55076936.200000003</v>
      </c>
      <c r="C10" s="9">
        <v>56783755.199999996</v>
      </c>
      <c r="D10" s="8">
        <v>17988206.5</v>
      </c>
      <c r="E10" s="8">
        <f>D10/B10*100</f>
        <v>32.660143684608222</v>
      </c>
      <c r="F10" s="8">
        <f>D10/C10*100</f>
        <v>31.678437674019843</v>
      </c>
    </row>
    <row r="11" spans="1:6" ht="15.75" x14ac:dyDescent="0.25">
      <c r="A11" s="19" t="s">
        <v>5</v>
      </c>
      <c r="B11" s="16">
        <v>32983433.400000002</v>
      </c>
      <c r="C11" s="17">
        <v>32983433.400000002</v>
      </c>
      <c r="D11" s="18">
        <v>10806393.307</v>
      </c>
      <c r="E11" s="18">
        <f t="shared" ref="E11:E33" si="0">D11/B11*100</f>
        <v>32.763094053756085</v>
      </c>
      <c r="F11" s="18">
        <f t="shared" ref="F11:F33" si="1">D11/C11*100</f>
        <v>32.763094053756085</v>
      </c>
    </row>
    <row r="12" spans="1:6" x14ac:dyDescent="0.25">
      <c r="A12" s="5" t="s">
        <v>6</v>
      </c>
      <c r="B12" s="7">
        <v>7980175</v>
      </c>
      <c r="C12" s="7">
        <v>7980175</v>
      </c>
      <c r="D12" s="10">
        <v>2715992.7510000002</v>
      </c>
      <c r="E12" s="10">
        <f t="shared" si="0"/>
        <v>34.034250514556383</v>
      </c>
      <c r="F12" s="10">
        <f t="shared" si="1"/>
        <v>34.034250514556383</v>
      </c>
    </row>
    <row r="13" spans="1:6" x14ac:dyDescent="0.25">
      <c r="A13" s="5" t="s">
        <v>7</v>
      </c>
      <c r="B13" s="7">
        <v>13366716</v>
      </c>
      <c r="C13" s="7">
        <v>13366716</v>
      </c>
      <c r="D13" s="10">
        <v>3893409.3220000002</v>
      </c>
      <c r="E13" s="10">
        <f t="shared" si="0"/>
        <v>29.127643035132937</v>
      </c>
      <c r="F13" s="10">
        <f t="shared" si="1"/>
        <v>29.127643035132937</v>
      </c>
    </row>
    <row r="14" spans="1:6" ht="30" x14ac:dyDescent="0.25">
      <c r="A14" s="6" t="s">
        <v>8</v>
      </c>
      <c r="B14" s="7">
        <v>2454297.7999999998</v>
      </c>
      <c r="C14" s="12">
        <v>2454297.7999999998</v>
      </c>
      <c r="D14" s="10">
        <v>770645.05599999998</v>
      </c>
      <c r="E14" s="10">
        <f t="shared" si="0"/>
        <v>31.399818555026211</v>
      </c>
      <c r="F14" s="10">
        <f t="shared" si="1"/>
        <v>31.399818555026211</v>
      </c>
    </row>
    <row r="15" spans="1:6" ht="21.6" customHeight="1" x14ac:dyDescent="0.25">
      <c r="A15" s="4" t="s">
        <v>9</v>
      </c>
      <c r="B15" s="12">
        <v>5201473</v>
      </c>
      <c r="C15" s="7">
        <v>5201473</v>
      </c>
      <c r="D15" s="10">
        <v>1961840.4580000001</v>
      </c>
      <c r="E15" s="10">
        <f t="shared" si="0"/>
        <v>37.717017044979379</v>
      </c>
      <c r="F15" s="10">
        <f t="shared" si="1"/>
        <v>37.717017044979379</v>
      </c>
    </row>
    <row r="16" spans="1:6" ht="21.75" customHeight="1" x14ac:dyDescent="0.25">
      <c r="A16" s="4" t="s">
        <v>10</v>
      </c>
      <c r="B16" s="7">
        <v>906323</v>
      </c>
      <c r="C16" s="7">
        <v>906323</v>
      </c>
      <c r="D16" s="10">
        <v>161038.86199999999</v>
      </c>
      <c r="E16" s="10">
        <f t="shared" si="0"/>
        <v>17.768374188892921</v>
      </c>
      <c r="F16" s="10">
        <f t="shared" si="1"/>
        <v>17.768374188892921</v>
      </c>
    </row>
    <row r="17" spans="1:6" ht="22.9" customHeight="1" x14ac:dyDescent="0.25">
      <c r="A17" s="19" t="s">
        <v>11</v>
      </c>
      <c r="B17" s="18">
        <v>22093502.800000001</v>
      </c>
      <c r="C17" s="18">
        <v>23800321.799999993</v>
      </c>
      <c r="D17" s="18">
        <v>7181813.1919999998</v>
      </c>
      <c r="E17" s="18">
        <f t="shared" si="0"/>
        <v>32.506448873285947</v>
      </c>
      <c r="F17" s="18">
        <f t="shared" si="1"/>
        <v>30.175277680489188</v>
      </c>
    </row>
    <row r="18" spans="1:6" ht="30" x14ac:dyDescent="0.25">
      <c r="A18" s="4" t="s">
        <v>12</v>
      </c>
      <c r="B18" s="10">
        <v>22089535.400000002</v>
      </c>
      <c r="C18" s="10">
        <v>23795214.699999996</v>
      </c>
      <c r="D18" s="10">
        <v>7257596.1699999999</v>
      </c>
      <c r="E18" s="10">
        <f t="shared" si="0"/>
        <v>32.855359058389247</v>
      </c>
      <c r="F18" s="10">
        <f t="shared" si="1"/>
        <v>30.500234023944323</v>
      </c>
    </row>
    <row r="19" spans="1:6" ht="21.75" customHeight="1" x14ac:dyDescent="0.25">
      <c r="A19" s="3" t="s">
        <v>27</v>
      </c>
      <c r="B19" s="8">
        <f>SUM(B20:B33)</f>
        <v>55844226.899999999</v>
      </c>
      <c r="C19" s="8">
        <f>SUM(C20:C33)</f>
        <v>57551045.900000006</v>
      </c>
      <c r="D19" s="8">
        <f>SUM(D20:D33)</f>
        <v>16984027.912000004</v>
      </c>
      <c r="E19" s="8">
        <f t="shared" si="0"/>
        <v>30.413220586638662</v>
      </c>
      <c r="F19" s="8">
        <f t="shared" si="1"/>
        <v>29.511241101527926</v>
      </c>
    </row>
    <row r="20" spans="1:6" ht="21.75" customHeight="1" x14ac:dyDescent="0.25">
      <c r="A20" s="4" t="s">
        <v>13</v>
      </c>
      <c r="B20" s="10">
        <v>3914694.6</v>
      </c>
      <c r="C20" s="10">
        <v>2874240.9</v>
      </c>
      <c r="D20" s="10">
        <v>564981.924</v>
      </c>
      <c r="E20" s="10">
        <f t="shared" si="0"/>
        <v>14.432337173888355</v>
      </c>
      <c r="F20" s="10">
        <f t="shared" si="1"/>
        <v>19.656735244425754</v>
      </c>
    </row>
    <row r="21" spans="1:6" ht="22.5" customHeight="1" x14ac:dyDescent="0.25">
      <c r="A21" s="4" t="s">
        <v>14</v>
      </c>
      <c r="B21" s="10">
        <v>39856.699999999997</v>
      </c>
      <c r="C21" s="10">
        <v>39856.699999999997</v>
      </c>
      <c r="D21" s="10">
        <v>19928.349999999999</v>
      </c>
      <c r="E21" s="10">
        <f t="shared" si="0"/>
        <v>50</v>
      </c>
      <c r="F21" s="10">
        <f t="shared" si="1"/>
        <v>50</v>
      </c>
    </row>
    <row r="22" spans="1:6" ht="31.5" customHeight="1" x14ac:dyDescent="0.25">
      <c r="A22" s="4" t="s">
        <v>15</v>
      </c>
      <c r="B22" s="10">
        <v>758245.89999999991</v>
      </c>
      <c r="C22" s="10">
        <v>772115.5</v>
      </c>
      <c r="D22" s="10">
        <v>216709.821</v>
      </c>
      <c r="E22" s="10">
        <f t="shared" si="0"/>
        <v>28.580414480315692</v>
      </c>
      <c r="F22" s="10">
        <f t="shared" si="1"/>
        <v>28.06702119048251</v>
      </c>
    </row>
    <row r="23" spans="1:6" ht="22.15" customHeight="1" x14ac:dyDescent="0.25">
      <c r="A23" s="4" t="s">
        <v>16</v>
      </c>
      <c r="B23" s="10">
        <v>6156104.6000000006</v>
      </c>
      <c r="C23" s="10">
        <v>6502487.0000000009</v>
      </c>
      <c r="D23" s="10">
        <v>1391795.3829999999</v>
      </c>
      <c r="E23" s="10">
        <f t="shared" si="0"/>
        <v>22.608377755634624</v>
      </c>
      <c r="F23" s="10">
        <f t="shared" si="1"/>
        <v>21.404047143808203</v>
      </c>
    </row>
    <row r="24" spans="1:6" ht="21.75" customHeight="1" x14ac:dyDescent="0.25">
      <c r="A24" s="4" t="s">
        <v>17</v>
      </c>
      <c r="B24" s="10">
        <v>1294567.3999999999</v>
      </c>
      <c r="C24" s="10">
        <v>1312132.9000000001</v>
      </c>
      <c r="D24" s="10">
        <v>707515.01800000004</v>
      </c>
      <c r="E24" s="10">
        <f t="shared" si="0"/>
        <v>54.652621254018918</v>
      </c>
      <c r="F24" s="10">
        <f t="shared" si="1"/>
        <v>53.920987576791958</v>
      </c>
    </row>
    <row r="25" spans="1:6" ht="21" customHeight="1" x14ac:dyDescent="0.25">
      <c r="A25" s="4" t="s">
        <v>18</v>
      </c>
      <c r="B25" s="10">
        <v>201177.60000000001</v>
      </c>
      <c r="C25" s="10">
        <v>192995.4</v>
      </c>
      <c r="D25" s="10">
        <v>31143.35</v>
      </c>
      <c r="E25" s="10">
        <f t="shared" si="0"/>
        <v>15.480525664885155</v>
      </c>
      <c r="F25" s="10">
        <f t="shared" si="1"/>
        <v>16.136835385713859</v>
      </c>
    </row>
    <row r="26" spans="1:6" ht="21.75" customHeight="1" x14ac:dyDescent="0.25">
      <c r="A26" s="4" t="s">
        <v>19</v>
      </c>
      <c r="B26" s="10">
        <v>13726976.899999999</v>
      </c>
      <c r="C26" s="10">
        <v>14807388.9</v>
      </c>
      <c r="D26" s="10">
        <v>4250620.2240000004</v>
      </c>
      <c r="E26" s="10">
        <f t="shared" si="0"/>
        <v>30.965450404451406</v>
      </c>
      <c r="F26" s="10">
        <f t="shared" si="1"/>
        <v>28.706075410770094</v>
      </c>
    </row>
    <row r="27" spans="1:6" ht="21.75" customHeight="1" x14ac:dyDescent="0.25">
      <c r="A27" s="4" t="s">
        <v>20</v>
      </c>
      <c r="B27" s="10">
        <v>647898.70000000007</v>
      </c>
      <c r="C27" s="10">
        <v>801565.8</v>
      </c>
      <c r="D27" s="10">
        <v>262090.41099999999</v>
      </c>
      <c r="E27" s="10">
        <f t="shared" si="0"/>
        <v>40.452374885147933</v>
      </c>
      <c r="F27" s="10">
        <f t="shared" si="1"/>
        <v>32.69730457561937</v>
      </c>
    </row>
    <row r="28" spans="1:6" ht="21" customHeight="1" x14ac:dyDescent="0.25">
      <c r="A28" s="4" t="s">
        <v>21</v>
      </c>
      <c r="B28" s="10">
        <v>2766756.4</v>
      </c>
      <c r="C28" s="10">
        <v>3201197.6999999997</v>
      </c>
      <c r="D28" s="10">
        <v>679601.13</v>
      </c>
      <c r="E28" s="10">
        <f t="shared" si="0"/>
        <v>24.563099591998778</v>
      </c>
      <c r="F28" s="10">
        <f t="shared" si="1"/>
        <v>21.229589475214233</v>
      </c>
    </row>
    <row r="29" spans="1:6" ht="21.75" customHeight="1" x14ac:dyDescent="0.25">
      <c r="A29" s="4" t="s">
        <v>22</v>
      </c>
      <c r="B29" s="10">
        <v>17035399.5</v>
      </c>
      <c r="C29" s="10">
        <v>17416927.600000001</v>
      </c>
      <c r="D29" s="10">
        <v>5550636.2980000004</v>
      </c>
      <c r="E29" s="10">
        <f t="shared" si="0"/>
        <v>32.582953502205811</v>
      </c>
      <c r="F29" s="10">
        <f t="shared" si="1"/>
        <v>31.86920463515046</v>
      </c>
    </row>
    <row r="30" spans="1:6" ht="21" customHeight="1" x14ac:dyDescent="0.25">
      <c r="A30" s="4" t="s">
        <v>23</v>
      </c>
      <c r="B30" s="10">
        <v>373126</v>
      </c>
      <c r="C30" s="10">
        <v>386504.5</v>
      </c>
      <c r="D30" s="10">
        <v>126209.4</v>
      </c>
      <c r="E30" s="10">
        <f t="shared" si="0"/>
        <v>33.824874171191496</v>
      </c>
      <c r="F30" s="10">
        <f t="shared" si="1"/>
        <v>32.654057067899593</v>
      </c>
    </row>
    <row r="31" spans="1:6" ht="21.75" customHeight="1" x14ac:dyDescent="0.25">
      <c r="A31" s="4" t="s">
        <v>24</v>
      </c>
      <c r="B31" s="10">
        <v>17888.599999999999</v>
      </c>
      <c r="C31" s="10">
        <v>22022.3</v>
      </c>
      <c r="D31" s="10">
        <v>6605.4309999999996</v>
      </c>
      <c r="E31" s="10">
        <f t="shared" si="0"/>
        <v>36.925365875473766</v>
      </c>
      <c r="F31" s="10">
        <f t="shared" si="1"/>
        <v>29.994283067617822</v>
      </c>
    </row>
    <row r="32" spans="1:6" ht="21.75" customHeight="1" x14ac:dyDescent="0.25">
      <c r="A32" s="4" t="s">
        <v>25</v>
      </c>
      <c r="B32" s="10">
        <v>1673453.5</v>
      </c>
      <c r="C32" s="10">
        <v>1673453.5</v>
      </c>
      <c r="D32" s="10">
        <v>415238.10700000002</v>
      </c>
      <c r="E32" s="10">
        <f t="shared" si="0"/>
        <v>24.81324440744843</v>
      </c>
      <c r="F32" s="10">
        <f t="shared" si="1"/>
        <v>24.81324440744843</v>
      </c>
    </row>
    <row r="33" spans="1:6" ht="37.5" customHeight="1" x14ac:dyDescent="0.25">
      <c r="A33" s="4" t="s">
        <v>32</v>
      </c>
      <c r="B33" s="10">
        <v>7238080.5</v>
      </c>
      <c r="C33" s="10">
        <v>7548157.2000000002</v>
      </c>
      <c r="D33" s="10">
        <v>2760953.0649999999</v>
      </c>
      <c r="E33" s="10">
        <f t="shared" si="0"/>
        <v>38.144823962651422</v>
      </c>
      <c r="F33" s="10">
        <f t="shared" si="1"/>
        <v>36.577842668671501</v>
      </c>
    </row>
    <row r="34" spans="1:6" ht="22.5" customHeight="1" x14ac:dyDescent="0.25">
      <c r="A34" s="14" t="s">
        <v>28</v>
      </c>
      <c r="B34" s="15">
        <f>B10-B19</f>
        <v>-767290.69999999553</v>
      </c>
      <c r="C34" s="15">
        <f>C10-C19</f>
        <v>-767290.70000001043</v>
      </c>
      <c r="D34" s="15">
        <f>D10-D19</f>
        <v>1004178.5879999958</v>
      </c>
      <c r="E34" s="8" t="s">
        <v>29</v>
      </c>
      <c r="F34" s="8" t="s">
        <v>29</v>
      </c>
    </row>
    <row r="35" spans="1:6" x14ac:dyDescent="0.25">
      <c r="B35" s="13"/>
      <c r="C35" s="13"/>
      <c r="D35" s="13"/>
      <c r="E35" s="13"/>
      <c r="F35" s="13"/>
    </row>
  </sheetData>
  <mergeCells count="8">
    <mergeCell ref="E2:F2"/>
    <mergeCell ref="E3:F3"/>
    <mergeCell ref="A5:F5"/>
    <mergeCell ref="E7:F7"/>
    <mergeCell ref="A7:A8"/>
    <mergeCell ref="B7:B8"/>
    <mergeCell ref="C7:C8"/>
    <mergeCell ref="D7:D8"/>
  </mergeCells>
  <pageMargins left="0.31496062992125984" right="0.31496062992125984" top="0.74803149606299213" bottom="0.55118110236220474" header="0.31496062992125984" footer="0.31496062992125984"/>
  <pageSetup paperSize="9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Валентиновна Татаринова</dc:creator>
  <cp:lastModifiedBy>Дарья Сергеевна Ляпина</cp:lastModifiedBy>
  <cp:lastPrinted>2018-05-31T01:35:14Z</cp:lastPrinted>
  <dcterms:created xsi:type="dcterms:W3CDTF">2018-05-29T23:54:02Z</dcterms:created>
  <dcterms:modified xsi:type="dcterms:W3CDTF">2018-05-31T01:35:16Z</dcterms:modified>
</cp:coreProperties>
</file>