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125" windowWidth="15480" windowHeight="10920" activeTab="0"/>
  </bookViews>
  <sheets>
    <sheet name="1.03.15" sheetId="1" r:id="rId1"/>
  </sheets>
  <definedNames>
    <definedName name="_xlnm.Print_Area" localSheetId="0">'1.03.15'!$A$1:$F$13</definedName>
  </definedNames>
  <calcPr fullCalcOnLoad="1"/>
</workbook>
</file>

<file path=xl/sharedStrings.xml><?xml version="1.0" encoding="utf-8"?>
<sst xmlns="http://schemas.openxmlformats.org/spreadsheetml/2006/main" count="31" uniqueCount="31">
  <si>
    <t>№ п/п</t>
  </si>
  <si>
    <t>Наименование показателей</t>
  </si>
  <si>
    <t>Налоговые и неналоговые доходы, в т.числе:</t>
  </si>
  <si>
    <t xml:space="preserve">Основные параметры консолидированного бюджета Забайкальского края </t>
  </si>
  <si>
    <t>Примечание  (причины роста/падения)</t>
  </si>
  <si>
    <t>Всего доходов, из них:</t>
  </si>
  <si>
    <t>Темп роста (снижения),%</t>
  </si>
  <si>
    <t>Налог на прибыль организаций</t>
  </si>
  <si>
    <t>Налог на доходы физических лиц</t>
  </si>
  <si>
    <t>Налог на имущество организаций</t>
  </si>
  <si>
    <t>Налог на добычу полезных ископаемых</t>
  </si>
  <si>
    <t>Прочие налоговые доходы</t>
  </si>
  <si>
    <t>Неналоговые доходы</t>
  </si>
  <si>
    <t>Акцизы по подакцизным товарам (продукции), производимым на территории Российской Федерации</t>
  </si>
  <si>
    <t>Увеличение  поступлений обусловлено фактическим перечислением доходов от уплаты акцизов на нефтепродукты через Межрегиональное операционное управление Федерального казначейства</t>
  </si>
  <si>
    <t>Снижение обусловлено отсутствием поступлений от Забайкальской железной дороги - филиала ОАО РЖД в связи с образовавшейся переплатой по налогу</t>
  </si>
  <si>
    <t>Снижение налога обусловлено наличием кредиторской задолженности по заработной плате бюджетным организациям</t>
  </si>
  <si>
    <t>Исполнено  на 1 апреля 2015 года (тыс. руб.)</t>
  </si>
  <si>
    <t>Исполнено  на 1 апреля 2014 года (тыс. руб.)</t>
  </si>
  <si>
    <t xml:space="preserve">Рост неналоговых доходов обеспечен увеличением поступлений по следующим доходным источникам: по доходам от использования имущества, находящегося в государственной и муниципальной собственности на 12,0%, по платежам при пользовании природными ресурсами на 0,7%, по штрафным санкциям, возмещению ущерба на 24,7%.  </t>
  </si>
  <si>
    <t>Рост обеспечен увеличением поступлений  по единому налогу на вмененный доход для отдельных видов деятельности - на 13,3%; налогу, взимаемому в связи с применением патентной системы налогообложения - на 20,4%; государственной пошлине - на 42,6%.</t>
  </si>
  <si>
    <t>Рост поступлений обусловлен увеличением объемов добычи угля</t>
  </si>
  <si>
    <t>Рост поступлений обеспечен увеличением суммы налога, в связи с уплатой налога в отношении имущества железнодорожных путей общего пользования и линий энергопередач, а так же объектов торговли и административно - деловых центров по ставке 1,0%</t>
  </si>
  <si>
    <t>2</t>
  </si>
  <si>
    <t>3</t>
  </si>
  <si>
    <t>4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</si>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</sst>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#,##0_ ;[Red]\-#,##0\ "/>
    <numFmt numFmtId="171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Times New Roman CE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0" borderId="11" xfId="0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168" fontId="11" fillId="33" borderId="11" xfId="0" applyNumberFormat="1" applyFont="1" applyFill="1" applyBorder="1" applyAlignment="1">
      <alignment horizontal="center" vertical="center" wrapText="1"/>
    </xf>
    <xf numFmtId="169" fontId="11" fillId="0" borderId="11" xfId="0" applyNumberFormat="1" applyFont="1" applyBorder="1" applyAlignment="1">
      <alignment horizontal="center" vertical="center"/>
    </xf>
    <xf numFmtId="168" fontId="9" fillId="0" borderId="11" xfId="54" applyNumberFormat="1" applyFont="1" applyFill="1" applyBorder="1" applyAlignment="1" applyProtection="1">
      <alignment horizontal="center" vertical="center"/>
      <protection locked="0"/>
    </xf>
    <xf numFmtId="168" fontId="9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vertical="center" wrapText="1"/>
    </xf>
    <xf numFmtId="0" fontId="9" fillId="0" borderId="11" xfId="54" applyFont="1" applyFill="1" applyBorder="1" applyAlignment="1">
      <alignment horizontal="left" vertical="center" wrapText="1"/>
      <protection/>
    </xf>
    <xf numFmtId="0" fontId="9" fillId="0" borderId="11" xfId="54" applyFont="1" applyBorder="1" applyAlignment="1">
      <alignment horizontal="left" vertical="center" wrapText="1"/>
      <protection/>
    </xf>
    <xf numFmtId="170" fontId="9" fillId="0" borderId="11" xfId="53" applyNumberFormat="1" applyFont="1" applyFill="1" applyBorder="1" applyAlignment="1">
      <alignment horizontal="left" vertical="center" wrapText="1"/>
      <protection/>
    </xf>
    <xf numFmtId="171" fontId="11" fillId="0" borderId="11" xfId="0" applyNumberFormat="1" applyFont="1" applyBorder="1" applyAlignment="1">
      <alignment horizontal="center" vertical="center"/>
    </xf>
    <xf numFmtId="0" fontId="8" fillId="34" borderId="11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171" fontId="11" fillId="34" borderId="1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Таблица-запрос 04 12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130" zoomScaleSheetLayoutView="130" zoomScalePageLayoutView="0" workbookViewId="0" topLeftCell="A1">
      <selection activeCell="E4" sqref="E4"/>
    </sheetView>
  </sheetViews>
  <sheetFormatPr defaultColWidth="9.00390625" defaultRowHeight="12.75"/>
  <cols>
    <col min="1" max="1" width="6.625" style="28" customWidth="1"/>
    <col min="2" max="2" width="40.75390625" style="1" customWidth="1"/>
    <col min="3" max="4" width="19.125" style="1" customWidth="1"/>
    <col min="5" max="5" width="17.00390625" style="1" customWidth="1"/>
    <col min="6" max="6" width="70.125" style="1" customWidth="1"/>
    <col min="7" max="7" width="86.875" style="1" customWidth="1"/>
    <col min="8" max="16384" width="9.125" style="1" customWidth="1"/>
  </cols>
  <sheetData>
    <row r="1" ht="18.75">
      <c r="F1" s="7"/>
    </row>
    <row r="2" spans="1:6" ht="57.75" customHeight="1">
      <c r="A2" s="26" t="s">
        <v>3</v>
      </c>
      <c r="B2" s="26"/>
      <c r="C2" s="26"/>
      <c r="D2" s="26"/>
      <c r="E2" s="26"/>
      <c r="F2" s="26"/>
    </row>
    <row r="3" spans="2:5" ht="15.75" customHeight="1">
      <c r="B3" s="2"/>
      <c r="C3" s="3"/>
      <c r="D3" s="3"/>
      <c r="E3" s="3"/>
    </row>
    <row r="4" spans="1:6" ht="81" customHeight="1">
      <c r="A4" s="27" t="s">
        <v>0</v>
      </c>
      <c r="B4" s="15" t="s">
        <v>1</v>
      </c>
      <c r="C4" s="16" t="s">
        <v>18</v>
      </c>
      <c r="D4" s="16" t="s">
        <v>17</v>
      </c>
      <c r="E4" s="16" t="s">
        <v>6</v>
      </c>
      <c r="F4" s="6" t="s">
        <v>4</v>
      </c>
    </row>
    <row r="5" spans="1:6" ht="23.25" customHeight="1">
      <c r="A5" s="27">
        <v>1</v>
      </c>
      <c r="B5" s="17" t="s">
        <v>5</v>
      </c>
      <c r="C5" s="11"/>
      <c r="D5" s="11"/>
      <c r="E5" s="12"/>
      <c r="F5" s="5"/>
    </row>
    <row r="6" spans="1:6" ht="51.75" customHeight="1">
      <c r="A6" s="29" t="s">
        <v>23</v>
      </c>
      <c r="B6" s="18" t="s">
        <v>2</v>
      </c>
      <c r="C6" s="11">
        <f>C7+C8+C9+C10+C11+C12+C13</f>
        <v>6893913.899999999</v>
      </c>
      <c r="D6" s="11">
        <f>D7+D8+D9+D10+D11+D12+D13</f>
        <v>7101017.699999999</v>
      </c>
      <c r="E6" s="22">
        <f>D6/C6*100</f>
        <v>103.00415414239508</v>
      </c>
      <c r="F6" s="4"/>
    </row>
    <row r="7" spans="1:6" ht="48" customHeight="1">
      <c r="A7" s="29" t="s">
        <v>24</v>
      </c>
      <c r="B7" s="19" t="s">
        <v>7</v>
      </c>
      <c r="C7" s="13">
        <v>1045808.2</v>
      </c>
      <c r="D7" s="13">
        <v>991042.6</v>
      </c>
      <c r="E7" s="25">
        <f aca="true" t="shared" si="0" ref="E7:E13">D7/C7*100</f>
        <v>94.76332275841784</v>
      </c>
      <c r="F7" s="10" t="s">
        <v>15</v>
      </c>
    </row>
    <row r="8" spans="1:6" ht="39.75" customHeight="1">
      <c r="A8" s="29" t="s">
        <v>25</v>
      </c>
      <c r="B8" s="20" t="s">
        <v>8</v>
      </c>
      <c r="C8" s="13">
        <v>3302630.1</v>
      </c>
      <c r="D8" s="13">
        <v>3279080</v>
      </c>
      <c r="E8" s="25">
        <f t="shared" si="0"/>
        <v>99.2869289237084</v>
      </c>
      <c r="F8" s="8" t="s">
        <v>16</v>
      </c>
    </row>
    <row r="9" spans="1:6" ht="55.5" customHeight="1">
      <c r="A9" s="29" t="s">
        <v>26</v>
      </c>
      <c r="B9" s="19" t="s">
        <v>13</v>
      </c>
      <c r="C9" s="13">
        <v>735033.7</v>
      </c>
      <c r="D9" s="13">
        <v>823655</v>
      </c>
      <c r="E9" s="25">
        <f t="shared" si="0"/>
        <v>112.05676692102688</v>
      </c>
      <c r="F9" s="9" t="s">
        <v>14</v>
      </c>
    </row>
    <row r="10" spans="1:6" ht="72.75" customHeight="1">
      <c r="A10" s="29" t="s">
        <v>27</v>
      </c>
      <c r="B10" s="20" t="s">
        <v>9</v>
      </c>
      <c r="C10" s="13">
        <v>558969.5</v>
      </c>
      <c r="D10" s="13">
        <v>675838.1</v>
      </c>
      <c r="E10" s="25">
        <f t="shared" si="0"/>
        <v>120.90786706609215</v>
      </c>
      <c r="F10" s="8" t="s">
        <v>22</v>
      </c>
    </row>
    <row r="11" spans="1:6" ht="45.75" customHeight="1">
      <c r="A11" s="29" t="s">
        <v>28</v>
      </c>
      <c r="B11" s="20" t="s">
        <v>10</v>
      </c>
      <c r="C11" s="13">
        <v>190169.6</v>
      </c>
      <c r="D11" s="13">
        <v>214262.8</v>
      </c>
      <c r="E11" s="25">
        <f t="shared" si="0"/>
        <v>112.6693225415629</v>
      </c>
      <c r="F11" s="8" t="s">
        <v>21</v>
      </c>
    </row>
    <row r="12" spans="1:7" ht="76.5" customHeight="1">
      <c r="A12" s="29" t="s">
        <v>29</v>
      </c>
      <c r="B12" s="20" t="s">
        <v>11</v>
      </c>
      <c r="C12" s="14">
        <v>644259.5</v>
      </c>
      <c r="D12" s="14">
        <v>668566.4</v>
      </c>
      <c r="E12" s="25">
        <f t="shared" si="0"/>
        <v>103.77284308574417</v>
      </c>
      <c r="F12" s="9" t="s">
        <v>20</v>
      </c>
      <c r="G12" s="24"/>
    </row>
    <row r="13" spans="1:6" ht="83.25" customHeight="1">
      <c r="A13" s="29" t="s">
        <v>30</v>
      </c>
      <c r="B13" s="21" t="s">
        <v>12</v>
      </c>
      <c r="C13" s="13">
        <v>417043.3</v>
      </c>
      <c r="D13" s="13">
        <v>448572.8</v>
      </c>
      <c r="E13" s="25">
        <f t="shared" si="0"/>
        <v>107.56024614230704</v>
      </c>
      <c r="F13" s="23" t="s">
        <v>19</v>
      </c>
    </row>
  </sheetData>
  <sheetProtection/>
  <mergeCells count="1">
    <mergeCell ref="A2:F2"/>
  </mergeCells>
  <printOptions/>
  <pageMargins left="0.4724409448818898" right="0.4330708661417323" top="0.2362204724409449" bottom="0.2362204724409449" header="0.2755905511811024" footer="0.2362204724409449"/>
  <pageSetup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Natalia.Zabolotnaya</dc:creator>
  <cp:keywords/>
  <dc:description/>
  <cp:lastModifiedBy>29</cp:lastModifiedBy>
  <cp:lastPrinted>2015-11-03T05:42:07Z</cp:lastPrinted>
  <dcterms:created xsi:type="dcterms:W3CDTF">2010-06-09T05:12:06Z</dcterms:created>
  <dcterms:modified xsi:type="dcterms:W3CDTF">2015-11-03T05:43:23Z</dcterms:modified>
  <cp:category/>
  <cp:version/>
  <cp:contentType/>
  <cp:contentStatus/>
</cp:coreProperties>
</file>