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!!!МОИ ДОКУМЕНТЫ\Греченюк Лена\! ОТЧЕТЫ\Долгов. обязательства МО\2016\"/>
    </mc:Choice>
  </mc:AlternateContent>
  <bookViews>
    <workbookView xWindow="0" yWindow="0" windowWidth="28800" windowHeight="11835"/>
  </bookViews>
  <sheets>
    <sheet name="Таблица" sheetId="2" r:id="rId1"/>
  </sheets>
  <definedNames>
    <definedName name="_xlnm.Print_Area" localSheetId="0">Таблица!$A$1:$F$36</definedName>
  </definedNames>
  <calcPr calcId="152511"/>
</workbook>
</file>

<file path=xl/calcChain.xml><?xml version="1.0" encoding="utf-8"?>
<calcChain xmlns="http://schemas.openxmlformats.org/spreadsheetml/2006/main">
  <c r="F36" i="2" l="1"/>
  <c r="F35" i="2"/>
  <c r="F34" i="2"/>
  <c r="F33" i="2"/>
</calcChain>
</file>

<file path=xl/sharedStrings.xml><?xml version="1.0" encoding="utf-8"?>
<sst xmlns="http://schemas.openxmlformats.org/spreadsheetml/2006/main" count="97" uniqueCount="35">
  <si>
    <t>рублей</t>
  </si>
  <si>
    <t>Вид долгового обязательства</t>
  </si>
  <si>
    <t>Объем обязательств на начало года</t>
  </si>
  <si>
    <t>Движение в отчетном году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</si>
  <si>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</si>
  <si>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</si>
  <si>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</si>
  <si>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</si>
  <si>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</si>
  <si>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</si>
  <si>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</si>
  <si>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</si>
  <si>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</si>
  <si>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</si>
  <si>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</si>
  <si>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</si>
  <si>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</si>
  <si>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</si>
  <si>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</si>
  <si>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</si>
  <si>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</si>
  <si>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</si>
  <si>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</si>
  <si>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</si>
  <si>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</si>
  <si>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</si>
  <si>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</si>
  <si>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</si>
  <si>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</si>
  <si>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>Бюджетные кредиты</t>
  </si>
  <si>
    <t xml:space="preserve">Гарантии </t>
  </si>
  <si>
    <t>Кредиты кредитных организаций</t>
  </si>
  <si>
    <t>по состоянию на 1 ноября 2016 г.</t>
  </si>
  <si>
    <t>Остаток на конец отчетного периода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</si>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</sst>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7" x14ac:knownFonts="1">
    <font>
      <sz val="1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2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8" fillId="2" borderId="1">
      <alignment horizontal="center" vertical="center"/>
    </xf>
    <xf numFmtId="0" fontId="8" fillId="2" borderId="1"/>
    <xf numFmtId="0" fontId="2" fillId="0" borderId="1"/>
    <xf numFmtId="0" fontId="8" fillId="0" borderId="1"/>
    <xf numFmtId="0" fontId="1" fillId="0" borderId="1">
      <protection locked="0"/>
    </xf>
    <xf numFmtId="0" fontId="9" fillId="0" borderId="1">
      <alignment horizontal="right"/>
      <protection locked="0"/>
    </xf>
    <xf numFmtId="0" fontId="10" fillId="0" borderId="1"/>
    <xf numFmtId="0" fontId="1" fillId="0" borderId="1">
      <alignment horizontal="center"/>
      <protection locked="0"/>
    </xf>
    <xf numFmtId="0" fontId="9" fillId="0" borderId="1">
      <alignment horizontal="center"/>
      <protection locked="0"/>
    </xf>
    <xf numFmtId="0" fontId="2" fillId="2" borderId="1">
      <alignment horizontal="center" vertical="center"/>
    </xf>
    <xf numFmtId="0" fontId="3" fillId="0" borderId="1">
      <alignment horizontal="center"/>
      <protection locked="0"/>
    </xf>
    <xf numFmtId="0" fontId="3" fillId="0" borderId="1">
      <protection locked="0"/>
    </xf>
    <xf numFmtId="0" fontId="11" fillId="0" borderId="1">
      <protection locked="0"/>
    </xf>
    <xf numFmtId="0" fontId="8" fillId="0" borderId="3"/>
    <xf numFmtId="0" fontId="8" fillId="0" borderId="3">
      <alignment horizontal="center"/>
    </xf>
    <xf numFmtId="0" fontId="8" fillId="0" borderId="3">
      <alignment horizontal="right"/>
    </xf>
    <xf numFmtId="0" fontId="2" fillId="0" borderId="4"/>
    <xf numFmtId="164" fontId="5" fillId="0" borderId="2">
      <alignment horizontal="center" vertical="center" wrapText="1"/>
      <protection locked="0"/>
    </xf>
    <xf numFmtId="0" fontId="9" fillId="0" borderId="2">
      <alignment horizontal="center" vertical="center" wrapText="1"/>
    </xf>
    <xf numFmtId="49" fontId="11" fillId="2" borderId="2">
      <alignment horizontal="center" vertical="center"/>
    </xf>
    <xf numFmtId="0" fontId="5" fillId="2" borderId="2">
      <alignment horizontal="left" vertical="center" wrapText="1"/>
    </xf>
    <xf numFmtId="4" fontId="2" fillId="0" borderId="2">
      <alignment horizontal="center" vertical="center"/>
    </xf>
    <xf numFmtId="165" fontId="5" fillId="2" borderId="2">
      <alignment horizontal="left" vertical="center" wrapText="1"/>
    </xf>
    <xf numFmtId="49" fontId="5" fillId="2" borderId="2">
      <alignment horizontal="center" vertical="center"/>
    </xf>
    <xf numFmtId="0" fontId="11" fillId="2" borderId="2">
      <alignment horizontal="left" vertical="center" wrapText="1"/>
    </xf>
    <xf numFmtId="4" fontId="1" fillId="0" borderId="2">
      <alignment horizontal="center" vertical="center"/>
    </xf>
    <xf numFmtId="49" fontId="10" fillId="0" borderId="1">
      <alignment horizontal="center" vertical="center"/>
    </xf>
    <xf numFmtId="0" fontId="12" fillId="0" borderId="5"/>
    <xf numFmtId="49" fontId="3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8" fillId="3" borderId="1">
      <alignment horizontal="center" vertical="center"/>
    </xf>
    <xf numFmtId="0" fontId="3" fillId="0" borderId="1">
      <alignment horizontal="center"/>
      <protection locked="0"/>
    </xf>
    <xf numFmtId="0" fontId="5" fillId="0" borderId="2">
      <alignment horizontal="center" vertical="center" wrapText="1"/>
    </xf>
    <xf numFmtId="0" fontId="7" fillId="0" borderId="2">
      <alignment horizontal="center" vertical="center" wrapText="1"/>
    </xf>
    <xf numFmtId="0" fontId="8" fillId="3" borderId="5">
      <alignment horizontal="center" vertical="center"/>
    </xf>
    <xf numFmtId="0" fontId="6" fillId="0" borderId="2">
      <alignment horizontal="center" vertical="center" wrapText="1"/>
    </xf>
    <xf numFmtId="0" fontId="4" fillId="0" borderId="1">
      <alignment horizontal="left"/>
      <protection locked="0"/>
    </xf>
    <xf numFmtId="164" fontId="5" fillId="0" borderId="2">
      <alignment horizontal="center" vertical="center" wrapText="1"/>
      <protection locked="0"/>
    </xf>
    <xf numFmtId="0" fontId="1" fillId="2" borderId="1">
      <alignment horizontal="center" vertical="center"/>
    </xf>
    <xf numFmtId="0" fontId="2" fillId="2" borderId="1">
      <alignment horizontal="center" vertical="center"/>
    </xf>
    <xf numFmtId="0" fontId="3" fillId="0" borderId="1">
      <protection locked="0"/>
    </xf>
    <xf numFmtId="164" fontId="5" fillId="0" borderId="2">
      <alignment horizontal="center" vertical="center" wrapText="1"/>
      <protection locked="0"/>
    </xf>
    <xf numFmtId="0" fontId="8" fillId="3" borderId="3">
      <alignment horizontal="center" vertical="center"/>
    </xf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3" applyNumberFormat="1" applyProtection="1">
      <protection locked="0"/>
    </xf>
    <xf numFmtId="0" fontId="10" fillId="0" borderId="1" xfId="7" applyNumberFormat="1" applyProtection="1">
      <protection locked="0"/>
    </xf>
    <xf numFmtId="0" fontId="8" fillId="0" borderId="3" xfId="14" applyNumberFormat="1" applyProtection="1">
      <protection locked="0"/>
    </xf>
    <xf numFmtId="0" fontId="8" fillId="0" borderId="3" xfId="15" applyNumberFormat="1" applyProtection="1">
      <alignment horizontal="center"/>
      <protection locked="0"/>
    </xf>
    <xf numFmtId="0" fontId="8" fillId="0" borderId="3" xfId="16" applyNumberFormat="1" applyProtection="1">
      <alignment horizontal="right"/>
      <protection locked="0"/>
    </xf>
    <xf numFmtId="0" fontId="2" fillId="0" borderId="4" xfId="17" applyNumberFormat="1" applyProtection="1">
      <protection locked="0"/>
    </xf>
    <xf numFmtId="164" fontId="5" fillId="0" borderId="2" xfId="18" applyNumberFormat="1" applyProtection="1">
      <alignment horizontal="center" vertical="center" wrapText="1"/>
      <protection locked="0"/>
    </xf>
    <xf numFmtId="0" fontId="9" fillId="0" borderId="2" xfId="19" applyNumberFormat="1" applyProtection="1">
      <alignment horizontal="center" vertical="center" wrapText="1"/>
      <protection locked="0"/>
    </xf>
    <xf numFmtId="49" fontId="11" fillId="2" borderId="2" xfId="20" applyNumberFormat="1" applyProtection="1">
      <alignment horizontal="center" vertical="center"/>
      <protection locked="0"/>
    </xf>
    <xf numFmtId="0" fontId="5" fillId="2" borderId="2" xfId="21" applyNumberFormat="1" applyProtection="1">
      <alignment horizontal="left" vertical="center" wrapText="1"/>
      <protection locked="0"/>
    </xf>
    <xf numFmtId="4" fontId="2" fillId="0" borderId="2" xfId="22" applyNumberFormat="1" applyProtection="1">
      <alignment horizontal="center" vertical="center"/>
      <protection locked="0"/>
    </xf>
    <xf numFmtId="165" fontId="5" fillId="2" borderId="2" xfId="23" applyNumberFormat="1" applyProtection="1">
      <alignment horizontal="left" vertical="center" wrapText="1"/>
      <protection locked="0"/>
    </xf>
    <xf numFmtId="49" fontId="5" fillId="2" borderId="2" xfId="24" applyNumberFormat="1" applyProtection="1">
      <alignment horizontal="center" vertical="center"/>
      <protection locked="0"/>
    </xf>
    <xf numFmtId="0" fontId="11" fillId="2" borderId="2" xfId="25" applyNumberFormat="1" applyProtection="1">
      <alignment horizontal="left" vertical="center" wrapText="1"/>
      <protection locked="0"/>
    </xf>
    <xf numFmtId="4" fontId="1" fillId="0" borderId="2" xfId="26" applyNumberFormat="1" applyProtection="1">
      <alignment horizontal="center" vertical="center"/>
      <protection locked="0"/>
    </xf>
    <xf numFmtId="49" fontId="10" fillId="0" borderId="1" xfId="27" applyNumberFormat="1" applyProtection="1">
      <alignment horizontal="center" vertical="center"/>
      <protection locked="0"/>
    </xf>
    <xf numFmtId="0" fontId="12" fillId="0" borderId="5" xfId="28" applyNumberFormat="1" applyProtection="1"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right"/>
      <protection locked="0"/>
    </xf>
    <xf numFmtId="0" fontId="15" fillId="0" borderId="6" xfId="0" applyFont="1" applyBorder="1" applyAlignment="1" applyProtection="1">
      <alignment horizontal="right"/>
      <protection locked="0"/>
    </xf>
    <xf numFmtId="4" fontId="15" fillId="0" borderId="6" xfId="0" applyNumberFormat="1" applyFont="1" applyBorder="1" applyProtection="1">
      <protection locked="0"/>
    </xf>
    <xf numFmtId="4" fontId="16" fillId="0" borderId="6" xfId="0" applyNumberFormat="1" applyFont="1" applyBorder="1" applyProtection="1">
      <protection locked="0"/>
    </xf>
    <xf numFmtId="0" fontId="3" fillId="0" borderId="1" xfId="11" applyNumberFormat="1" applyAlignment="1" applyProtection="1">
      <alignment horizontal="center"/>
      <protection locked="0"/>
    </xf>
  </cellXfs>
  <cellStyles count="50">
    <cellStyle name="br" xfId="34"/>
    <cellStyle name="col" xfId="33"/>
    <cellStyle name="style0" xfId="35"/>
    <cellStyle name="td" xfId="36"/>
    <cellStyle name="tr" xfId="32"/>
    <cellStyle name="xl21" xfId="37"/>
    <cellStyle name="xl22" xfId="1"/>
    <cellStyle name="xl23" xfId="4"/>
    <cellStyle name="xl24" xfId="38"/>
    <cellStyle name="xl25" xfId="11"/>
    <cellStyle name="xl26" xfId="14"/>
    <cellStyle name="xl27" xfId="39"/>
    <cellStyle name="xl28" xfId="19"/>
    <cellStyle name="xl29" xfId="40"/>
    <cellStyle name="xl30" xfId="20"/>
    <cellStyle name="xl31" xfId="24"/>
    <cellStyle name="xl32" xfId="41"/>
    <cellStyle name="xl33" xfId="7"/>
    <cellStyle name="xl34" xfId="5"/>
    <cellStyle name="xl35" xfId="8"/>
    <cellStyle name="xl36" xfId="15"/>
    <cellStyle name="xl37" xfId="42"/>
    <cellStyle name="xl38" xfId="21"/>
    <cellStyle name="xl39" xfId="23"/>
    <cellStyle name="xl40" xfId="25"/>
    <cellStyle name="xl41" xfId="27"/>
    <cellStyle name="xl42" xfId="2"/>
    <cellStyle name="xl43" xfId="6"/>
    <cellStyle name="xl44" xfId="43"/>
    <cellStyle name="xl45" xfId="12"/>
    <cellStyle name="xl46" xfId="22"/>
    <cellStyle name="xl47" xfId="26"/>
    <cellStyle name="xl48" xfId="9"/>
    <cellStyle name="xl49" xfId="13"/>
    <cellStyle name="xl50" xfId="44"/>
    <cellStyle name="xl51" xfId="18"/>
    <cellStyle name="xl52" xfId="45"/>
    <cellStyle name="xl53" xfId="46"/>
    <cellStyle name="xl54" xfId="10"/>
    <cellStyle name="xl55" xfId="47"/>
    <cellStyle name="xl56" xfId="16"/>
    <cellStyle name="xl57" xfId="48"/>
    <cellStyle name="xl58" xfId="3"/>
    <cellStyle name="xl59" xfId="17"/>
    <cellStyle name="xl60" xfId="49"/>
    <cellStyle name="xl61" xfId="28"/>
    <cellStyle name="xl62" xfId="29"/>
    <cellStyle name="xl63" xfId="31"/>
    <cellStyle name="xl64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75" workbookViewId="0">
      <selection activeCell="C4" sqref="C1:F1048576"/>
    </sheetView>
  </sheetViews>
  <sheetFormatPr defaultRowHeight="15" x14ac:dyDescent="0.25"/>
  <cols>
    <col min="1" max="1" width="4.42578125" style="1" customWidth="1"/>
    <col min="2" max="2" width="66.42578125" style="1" customWidth="1"/>
    <col min="3" max="3" width="16.7109375" style="1" customWidth="1"/>
    <col min="4" max="5" width="16" style="1" customWidth="1"/>
    <col min="6" max="6" width="15.71093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19" t="s">
        <v>27</v>
      </c>
      <c r="B1" s="20"/>
      <c r="C1" s="20"/>
      <c r="D1" s="20"/>
      <c r="E1" s="20"/>
      <c r="F1" s="20"/>
      <c r="G1" s="2"/>
    </row>
    <row r="2" spans="1:7" ht="21.75" customHeight="1" x14ac:dyDescent="0.3">
      <c r="A2" s="19" t="s">
        <v>28</v>
      </c>
      <c r="B2" s="19"/>
      <c r="C2" s="19"/>
      <c r="D2" s="19"/>
      <c r="E2" s="19"/>
      <c r="F2" s="19"/>
      <c r="G2" s="2"/>
    </row>
    <row r="3" spans="1:7" ht="21.75" customHeight="1" x14ac:dyDescent="0.3">
      <c r="A3" s="30" t="s">
        <v>32</v>
      </c>
      <c r="B3" s="30"/>
      <c r="C3" s="30"/>
      <c r="D3" s="30"/>
      <c r="E3" s="30"/>
      <c r="F3" s="30"/>
      <c r="G3" s="2"/>
    </row>
    <row r="4" spans="1:7" ht="22.5" customHeight="1" x14ac:dyDescent="0.25">
      <c r="A4" s="4"/>
      <c r="B4" s="5"/>
      <c r="C4" s="4"/>
      <c r="D4" s="4"/>
      <c r="E4" s="4"/>
      <c r="F4" s="6" t="s">
        <v>0</v>
      </c>
      <c r="G4" s="2"/>
    </row>
    <row r="5" spans="1:7" ht="55.5" customHeight="1" x14ac:dyDescent="0.25">
      <c r="A5" s="21" t="s">
        <v>34</v>
      </c>
      <c r="B5" s="22" t="s">
        <v>1</v>
      </c>
      <c r="C5" s="21" t="s">
        <v>2</v>
      </c>
      <c r="D5" s="23" t="s">
        <v>3</v>
      </c>
      <c r="E5" s="24"/>
      <c r="F5" s="23" t="s">
        <v>33</v>
      </c>
      <c r="G5" s="7"/>
    </row>
    <row r="6" spans="1:7" ht="31.5" customHeight="1" x14ac:dyDescent="0.25">
      <c r="A6" s="21"/>
      <c r="B6" s="22"/>
      <c r="C6" s="21"/>
      <c r="D6" s="8" t="s">
        <v>4</v>
      </c>
      <c r="E6" s="8" t="s">
        <v>5</v>
      </c>
      <c r="F6" s="24"/>
      <c r="G6" s="7"/>
    </row>
    <row r="7" spans="1:7" ht="15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 t="s">
        <v>6</v>
      </c>
      <c r="G7" s="7"/>
    </row>
    <row r="8" spans="1:7" ht="33" customHeight="1" x14ac:dyDescent="0.25">
      <c r="A8" s="25" t="s">
        <v>7</v>
      </c>
      <c r="B8" s="25"/>
      <c r="C8" s="25"/>
      <c r="D8" s="25"/>
      <c r="E8" s="25"/>
      <c r="F8" s="25"/>
      <c r="G8" s="7"/>
    </row>
    <row r="9" spans="1:7" ht="39.75" customHeight="1" x14ac:dyDescent="0.25">
      <c r="A9" s="10" t="s">
        <v>8</v>
      </c>
      <c r="B9" s="11" t="s">
        <v>9</v>
      </c>
      <c r="C9" s="12">
        <v>301770000</v>
      </c>
      <c r="D9" s="12">
        <v>926637000</v>
      </c>
      <c r="E9" s="12">
        <v>996158000</v>
      </c>
      <c r="F9" s="12">
        <v>232249000</v>
      </c>
      <c r="G9" s="7" t="s">
        <v>10</v>
      </c>
    </row>
    <row r="10" spans="1:7" ht="39.75" customHeight="1" x14ac:dyDescent="0.25">
      <c r="A10" s="10" t="s">
        <v>11</v>
      </c>
      <c r="B10" s="13" t="s">
        <v>12</v>
      </c>
      <c r="C10" s="12">
        <v>813475418.91999996</v>
      </c>
      <c r="D10" s="12">
        <v>1039130900</v>
      </c>
      <c r="E10" s="12">
        <v>925015183.46000004</v>
      </c>
      <c r="F10" s="12">
        <v>927591135.46000004</v>
      </c>
      <c r="G10" s="7" t="s">
        <v>10</v>
      </c>
    </row>
    <row r="11" spans="1:7" ht="39.75" customHeight="1" x14ac:dyDescent="0.25">
      <c r="A11" s="10" t="s">
        <v>13</v>
      </c>
      <c r="B11" s="13" t="s">
        <v>14</v>
      </c>
      <c r="C11" s="12" t="s">
        <v>15</v>
      </c>
      <c r="D11" s="12" t="s">
        <v>15</v>
      </c>
      <c r="E11" s="12" t="s">
        <v>15</v>
      </c>
      <c r="F11" s="12" t="s">
        <v>15</v>
      </c>
      <c r="G11" s="7" t="s">
        <v>10</v>
      </c>
    </row>
    <row r="12" spans="1:7" ht="27.75" customHeight="1" x14ac:dyDescent="0.25">
      <c r="A12" s="10" t="s">
        <v>16</v>
      </c>
      <c r="B12" s="11" t="s">
        <v>17</v>
      </c>
      <c r="C12" s="12">
        <v>10321306.85</v>
      </c>
      <c r="D12" s="12" t="s">
        <v>15</v>
      </c>
      <c r="E12" s="12">
        <v>9459565.8100000005</v>
      </c>
      <c r="F12" s="12">
        <v>861741.04</v>
      </c>
      <c r="G12" s="7" t="s">
        <v>10</v>
      </c>
    </row>
    <row r="13" spans="1:7" ht="24" customHeight="1" x14ac:dyDescent="0.25">
      <c r="A13" s="10" t="s">
        <v>18</v>
      </c>
      <c r="B13" s="11" t="s">
        <v>19</v>
      </c>
      <c r="C13" s="12" t="s">
        <v>15</v>
      </c>
      <c r="D13" s="12" t="s">
        <v>15</v>
      </c>
      <c r="E13" s="12" t="s">
        <v>15</v>
      </c>
      <c r="F13" s="12" t="s">
        <v>15</v>
      </c>
      <c r="G13" s="7" t="s">
        <v>10</v>
      </c>
    </row>
    <row r="14" spans="1:7" ht="60" customHeight="1" x14ac:dyDescent="0.25">
      <c r="A14" s="14"/>
      <c r="B14" s="15" t="s">
        <v>20</v>
      </c>
      <c r="C14" s="16">
        <v>1125566725.77</v>
      </c>
      <c r="D14" s="16">
        <v>1965767900</v>
      </c>
      <c r="E14" s="16">
        <v>1930632749.27</v>
      </c>
      <c r="F14" s="16">
        <v>1160701876.5</v>
      </c>
      <c r="G14" s="7" t="s">
        <v>10</v>
      </c>
    </row>
    <row r="15" spans="1:7" ht="33.75" customHeight="1" x14ac:dyDescent="0.25">
      <c r="A15" s="3"/>
      <c r="B15" s="17"/>
      <c r="C15" s="3"/>
      <c r="D15" s="3"/>
      <c r="E15" s="3"/>
      <c r="F15" s="3"/>
      <c r="G15" s="2"/>
    </row>
    <row r="16" spans="1:7" ht="36" customHeight="1" x14ac:dyDescent="0.25">
      <c r="A16" s="25" t="s">
        <v>21</v>
      </c>
      <c r="B16" s="25"/>
      <c r="C16" s="25"/>
      <c r="D16" s="25"/>
      <c r="E16" s="25"/>
      <c r="F16" s="25"/>
    </row>
    <row r="17" spans="1:6" ht="32.25" customHeight="1" x14ac:dyDescent="0.25">
      <c r="A17" s="10" t="s">
        <v>8</v>
      </c>
      <c r="B17" s="11" t="s">
        <v>22</v>
      </c>
      <c r="C17" s="12" t="s">
        <v>15</v>
      </c>
      <c r="D17" s="12" t="s">
        <v>15</v>
      </c>
      <c r="E17" s="12" t="s">
        <v>15</v>
      </c>
      <c r="F17" s="12" t="s">
        <v>15</v>
      </c>
    </row>
    <row r="18" spans="1:6" ht="38.25" customHeight="1" x14ac:dyDescent="0.25">
      <c r="A18" s="10" t="s">
        <v>11</v>
      </c>
      <c r="B18" s="11" t="s">
        <v>12</v>
      </c>
      <c r="C18" s="12">
        <v>21100340</v>
      </c>
      <c r="D18" s="12">
        <v>2200000</v>
      </c>
      <c r="E18" s="12">
        <v>1870100</v>
      </c>
      <c r="F18" s="12">
        <v>21430240</v>
      </c>
    </row>
    <row r="19" spans="1:6" ht="38.25" customHeight="1" x14ac:dyDescent="0.25">
      <c r="A19" s="10" t="s">
        <v>13</v>
      </c>
      <c r="B19" s="13" t="s">
        <v>14</v>
      </c>
      <c r="C19" s="12" t="s">
        <v>15</v>
      </c>
      <c r="D19" s="12" t="s">
        <v>15</v>
      </c>
      <c r="E19" s="12" t="s">
        <v>15</v>
      </c>
      <c r="F19" s="12" t="s">
        <v>15</v>
      </c>
    </row>
    <row r="20" spans="1:6" ht="27.75" customHeight="1" x14ac:dyDescent="0.25">
      <c r="A20" s="10" t="s">
        <v>16</v>
      </c>
      <c r="B20" s="13" t="s">
        <v>23</v>
      </c>
      <c r="C20" s="12">
        <v>98799.21</v>
      </c>
      <c r="D20" s="12" t="s">
        <v>15</v>
      </c>
      <c r="E20" s="12">
        <v>84000</v>
      </c>
      <c r="F20" s="12">
        <v>14799.21</v>
      </c>
    </row>
    <row r="21" spans="1:6" ht="28.5" customHeight="1" x14ac:dyDescent="0.25">
      <c r="A21" s="10" t="s">
        <v>18</v>
      </c>
      <c r="B21" s="11" t="s">
        <v>24</v>
      </c>
      <c r="C21" s="12" t="s">
        <v>15</v>
      </c>
      <c r="D21" s="12" t="s">
        <v>15</v>
      </c>
      <c r="E21" s="12" t="s">
        <v>15</v>
      </c>
      <c r="F21" s="12" t="s">
        <v>15</v>
      </c>
    </row>
    <row r="22" spans="1:6" ht="33.75" customHeight="1" x14ac:dyDescent="0.25">
      <c r="A22" s="14"/>
      <c r="B22" s="15" t="s">
        <v>25</v>
      </c>
      <c r="C22" s="16">
        <v>21199139.210000001</v>
      </c>
      <c r="D22" s="16">
        <v>2200000</v>
      </c>
      <c r="E22" s="16">
        <v>1954100</v>
      </c>
      <c r="F22" s="16">
        <v>21445039.210000001</v>
      </c>
    </row>
    <row r="23" spans="1:6" ht="37.5" customHeight="1" x14ac:dyDescent="0.25">
      <c r="A23" s="18"/>
      <c r="B23" s="18"/>
      <c r="C23" s="18"/>
      <c r="D23" s="18"/>
      <c r="E23" s="18"/>
      <c r="F23" s="18"/>
    </row>
    <row r="24" spans="1:6" ht="36" customHeight="1" x14ac:dyDescent="0.25">
      <c r="A24" s="25" t="s">
        <v>26</v>
      </c>
      <c r="B24" s="25"/>
      <c r="C24" s="25"/>
      <c r="D24" s="25"/>
      <c r="E24" s="25"/>
      <c r="F24" s="25"/>
    </row>
    <row r="25" spans="1:6" ht="32.25" customHeight="1" x14ac:dyDescent="0.25">
      <c r="A25" s="10" t="s">
        <v>8</v>
      </c>
      <c r="B25" s="11" t="s">
        <v>22</v>
      </c>
      <c r="C25" s="12" t="s">
        <v>15</v>
      </c>
      <c r="D25" s="12" t="s">
        <v>15</v>
      </c>
      <c r="E25" s="12" t="s">
        <v>15</v>
      </c>
      <c r="F25" s="12" t="s">
        <v>15</v>
      </c>
    </row>
    <row r="26" spans="1:6" ht="38.25" customHeight="1" x14ac:dyDescent="0.25">
      <c r="A26" s="10" t="s">
        <v>11</v>
      </c>
      <c r="B26" s="11" t="s">
        <v>12</v>
      </c>
      <c r="C26" s="12">
        <v>120887219.5</v>
      </c>
      <c r="D26" s="12" t="s">
        <v>15</v>
      </c>
      <c r="E26" s="12">
        <v>13774214.5</v>
      </c>
      <c r="F26" s="12">
        <v>107113005</v>
      </c>
    </row>
    <row r="27" spans="1:6" ht="38.25" customHeight="1" x14ac:dyDescent="0.25">
      <c r="A27" s="10" t="s">
        <v>13</v>
      </c>
      <c r="B27" s="13" t="s">
        <v>14</v>
      </c>
      <c r="C27" s="12" t="s">
        <v>15</v>
      </c>
      <c r="D27" s="12" t="s">
        <v>15</v>
      </c>
      <c r="E27" s="12" t="s">
        <v>15</v>
      </c>
      <c r="F27" s="12" t="s">
        <v>15</v>
      </c>
    </row>
    <row r="28" spans="1:6" ht="27.75" customHeight="1" x14ac:dyDescent="0.25">
      <c r="A28" s="10" t="s">
        <v>16</v>
      </c>
      <c r="B28" s="13" t="s">
        <v>23</v>
      </c>
      <c r="C28" s="12" t="s">
        <v>15</v>
      </c>
      <c r="D28" s="12" t="s">
        <v>15</v>
      </c>
      <c r="E28" s="12" t="s">
        <v>15</v>
      </c>
      <c r="F28" s="12" t="s">
        <v>15</v>
      </c>
    </row>
    <row r="29" spans="1:6" ht="28.5" customHeight="1" x14ac:dyDescent="0.25">
      <c r="A29" s="10" t="s">
        <v>18</v>
      </c>
      <c r="B29" s="11" t="s">
        <v>24</v>
      </c>
      <c r="C29" s="12" t="s">
        <v>15</v>
      </c>
      <c r="D29" s="12" t="s">
        <v>15</v>
      </c>
      <c r="E29" s="12" t="s">
        <v>15</v>
      </c>
      <c r="F29" s="12" t="s">
        <v>15</v>
      </c>
    </row>
    <row r="30" spans="1:6" ht="33.75" customHeight="1" x14ac:dyDescent="0.25">
      <c r="A30" s="14"/>
      <c r="B30" s="15" t="s">
        <v>25</v>
      </c>
      <c r="C30" s="16">
        <v>120887219.5</v>
      </c>
      <c r="D30" s="16" t="s">
        <v>15</v>
      </c>
      <c r="E30" s="16">
        <v>13774214.5</v>
      </c>
      <c r="F30" s="16">
        <v>107113005</v>
      </c>
    </row>
    <row r="32" spans="1:6" ht="21" customHeight="1" x14ac:dyDescent="0.25"/>
    <row r="33" spans="3:6" ht="21" customHeight="1" x14ac:dyDescent="0.25">
      <c r="C33" s="27" t="s">
        <v>29</v>
      </c>
      <c r="D33" s="27"/>
      <c r="E33" s="27"/>
      <c r="F33" s="28">
        <f>F10+F18+F26</f>
        <v>1056134380.46</v>
      </c>
    </row>
    <row r="34" spans="3:6" ht="21" customHeight="1" x14ac:dyDescent="0.25">
      <c r="C34" s="27" t="s">
        <v>31</v>
      </c>
      <c r="D34" s="27"/>
      <c r="E34" s="27"/>
      <c r="F34" s="28">
        <f>F9</f>
        <v>232249000</v>
      </c>
    </row>
    <row r="35" spans="3:6" ht="21" customHeight="1" x14ac:dyDescent="0.25">
      <c r="C35" s="27" t="s">
        <v>30</v>
      </c>
      <c r="D35" s="27"/>
      <c r="E35" s="27"/>
      <c r="F35" s="28">
        <f>F12+F20</f>
        <v>876540.25</v>
      </c>
    </row>
    <row r="36" spans="3:6" ht="21" customHeight="1" x14ac:dyDescent="0.25">
      <c r="C36" s="26"/>
      <c r="D36" s="26"/>
      <c r="E36" s="26"/>
      <c r="F36" s="29">
        <f>SUM(F33:F35)</f>
        <v>1289259920.71</v>
      </c>
    </row>
  </sheetData>
  <mergeCells count="15">
    <mergeCell ref="A3:F3"/>
    <mergeCell ref="C33:E33"/>
    <mergeCell ref="C34:E34"/>
    <mergeCell ref="C35:E35"/>
    <mergeCell ref="C36:E36"/>
    <mergeCell ref="A8:F8"/>
    <mergeCell ref="A16:F16"/>
    <mergeCell ref="A24:F24"/>
    <mergeCell ref="A2:F2"/>
    <mergeCell ref="A5:A6"/>
    <mergeCell ref="B5:B6"/>
    <mergeCell ref="C5:C6"/>
    <mergeCell ref="D5:E5"/>
    <mergeCell ref="F5:F6"/>
    <mergeCell ref="A1:F1"/>
  </mergeCells>
  <pageMargins left="0.64" right="0.19685039370078741" top="0.46" bottom="0.19685039370078741" header="0.3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7895167A-0446-49FB-BF6C-1D4267FD2C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2016-11-09T06:56:08Z</cp:lastPrinted>
  <dcterms:created xsi:type="dcterms:W3CDTF">2016-11-09T06:45:59Z</dcterms:created>
  <dcterms:modified xsi:type="dcterms:W3CDTF">2016-11-09T06:56:19Z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C:\Users\ЕГреченюк\AppData\Local\Кейсистемс\Свод-Смарт\ReportManager\sv_dolgmo_01022016__win_5.xlsx</vt:lpwstr>
  </property>
</Properties>
</file>