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hidePivotFieldList="1" defaultThemeVersion="124226"/>
  <bookViews>
    <workbookView xWindow="480" yWindow="135" windowWidth="27795" windowHeight="10290"/>
  </bookViews>
  <sheets>
    <sheet name="Лист1" sheetId="4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S41" i="4"/>
  <c r="H41"/>
  <c r="DT41" s="1"/>
  <c r="DS40"/>
  <c r="H40"/>
  <c r="DT40" s="1"/>
  <c r="DT39"/>
  <c r="DS39"/>
  <c r="H39"/>
  <c r="DS38"/>
  <c r="H38"/>
  <c r="DT38" s="1"/>
  <c r="DS37"/>
  <c r="H37"/>
  <c r="DT37" s="1"/>
  <c r="DT36"/>
  <c r="DS36"/>
  <c r="H36"/>
  <c r="DT35"/>
  <c r="DS35"/>
  <c r="H35"/>
  <c r="DS34"/>
  <c r="H34"/>
  <c r="DT34" s="1"/>
  <c r="DS33"/>
  <c r="H33"/>
  <c r="DT33" s="1"/>
  <c r="DT32"/>
  <c r="DS32"/>
  <c r="H32"/>
  <c r="DT31"/>
  <c r="DS31"/>
  <c r="H31"/>
  <c r="DS30"/>
  <c r="H30"/>
  <c r="DT30" s="1"/>
  <c r="DS29"/>
  <c r="H29"/>
  <c r="DT29" s="1"/>
  <c r="DT28"/>
  <c r="DS28"/>
  <c r="H28"/>
  <c r="DT27"/>
  <c r="DS27"/>
  <c r="H27"/>
  <c r="DS26"/>
  <c r="H26"/>
  <c r="DT26" s="1"/>
  <c r="DS25"/>
  <c r="H25"/>
  <c r="DT25" s="1"/>
  <c r="DT24"/>
  <c r="DS24"/>
  <c r="H24"/>
  <c r="DT23"/>
  <c r="DS23"/>
  <c r="H23"/>
  <c r="DS22"/>
  <c r="H22"/>
  <c r="DT22" s="1"/>
  <c r="DS21"/>
  <c r="H21"/>
  <c r="DT21" s="1"/>
  <c r="DT20"/>
  <c r="DS20"/>
  <c r="H20"/>
  <c r="DT19"/>
  <c r="DS19"/>
  <c r="H19"/>
  <c r="DS18"/>
  <c r="H18"/>
  <c r="DT18" s="1"/>
  <c r="DS17"/>
  <c r="H17"/>
  <c r="DT17" s="1"/>
  <c r="DT16"/>
  <c r="DS16"/>
  <c r="H16"/>
  <c r="DT15"/>
  <c r="DS15"/>
  <c r="H15"/>
  <c r="DS14"/>
  <c r="H14"/>
  <c r="DT14" s="1"/>
  <c r="DS13"/>
  <c r="H13"/>
  <c r="DT13" s="1"/>
  <c r="DT12"/>
  <c r="DS12"/>
  <c r="H12"/>
  <c r="DT11"/>
  <c r="DS11"/>
  <c r="H11"/>
  <c r="DS10"/>
  <c r="H10"/>
  <c r="DT10" s="1"/>
  <c r="DS9"/>
  <c r="H9"/>
  <c r="DT9" s="1"/>
  <c r="DT8"/>
  <c r="DS8"/>
  <c r="H8"/>
  <c r="DT7"/>
  <c r="DS7"/>
  <c r="DS42" s="1"/>
  <c r="H7"/>
  <c r="H42" s="1"/>
  <c r="DT42" l="1"/>
</calcChain>
</file>

<file path=xl/sharedStrings.xml><?xml version="1.0" encoding="utf-8"?>
<sst xmlns="http://schemas.openxmlformats.org/spreadsheetml/2006/main" count="459" uniqueCount="212">
  <si>
    <t>0130271202</t>
  </si>
  <si>
    <t>0130278010</t>
  </si>
  <si>
    <t>0130278020</t>
  </si>
  <si>
    <t>0130278050</t>
  </si>
  <si>
    <t>0130278060</t>
  </si>
  <si>
    <t>0130279204</t>
  </si>
  <si>
    <t>0130279216</t>
  </si>
  <si>
    <t>0430879206</t>
  </si>
  <si>
    <t>0570577263</t>
  </si>
  <si>
    <t>0570579263</t>
  </si>
  <si>
    <t>12301R0200</t>
  </si>
  <si>
    <t>1310374505</t>
  </si>
  <si>
    <t>1310379227</t>
  </si>
  <si>
    <t>1310379502</t>
  </si>
  <si>
    <t>1330374315</t>
  </si>
  <si>
    <t>1330374317</t>
  </si>
  <si>
    <t>1410171201</t>
  </si>
  <si>
    <t>1410271230</t>
  </si>
  <si>
    <t>1410279231</t>
  </si>
  <si>
    <t>1420171201</t>
  </si>
  <si>
    <t>1420171228</t>
  </si>
  <si>
    <t>1420179229</t>
  </si>
  <si>
    <t>1420371218</t>
  </si>
  <si>
    <t>1420379219</t>
  </si>
  <si>
    <t>1430271432</t>
  </si>
  <si>
    <t>1470271101</t>
  </si>
  <si>
    <t>14903R0970</t>
  </si>
  <si>
    <t>14903R5200</t>
  </si>
  <si>
    <t>15102R5193</t>
  </si>
  <si>
    <t>15103R5580</t>
  </si>
  <si>
    <t>15106R5191</t>
  </si>
  <si>
    <t>15106R5192</t>
  </si>
  <si>
    <t>15106R5580</t>
  </si>
  <si>
    <t>1510874104</t>
  </si>
  <si>
    <t>15108R1120</t>
  </si>
  <si>
    <t>1730372400</t>
  </si>
  <si>
    <t>1730379211</t>
  </si>
  <si>
    <t>1841074104</t>
  </si>
  <si>
    <t>18410R4950</t>
  </si>
  <si>
    <t>19706R5150</t>
  </si>
  <si>
    <t>20101R0180</t>
  </si>
  <si>
    <t>2010274104</t>
  </si>
  <si>
    <t>20102R0180</t>
  </si>
  <si>
    <t>20103R0180</t>
  </si>
  <si>
    <t>24202R0270</t>
  </si>
  <si>
    <t>2710274905</t>
  </si>
  <si>
    <t>27401R5550</t>
  </si>
  <si>
    <t>27402R5600</t>
  </si>
  <si>
    <t>2810109602</t>
  </si>
  <si>
    <t>28301R0230</t>
  </si>
  <si>
    <t>8800000704</t>
  </si>
  <si>
    <t>8800050100</t>
  </si>
  <si>
    <t>8800051180</t>
  </si>
  <si>
    <t>8800079207</t>
  </si>
  <si>
    <t>8800079208</t>
  </si>
  <si>
    <t>8800079210</t>
  </si>
  <si>
    <t>8800079214</t>
  </si>
  <si>
    <t>8800079222</t>
  </si>
  <si>
    <t>Субсидия на оплату труда отдельных категорий работников муниципальных дошкольных и общеобразовательных организаций, непосредственно не связанных с реализацией образовательных программ</t>
  </si>
  <si>
    <t>Дотации на выравнивание бюджетной обеспеченности поселений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</si>
  <si>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</si>
  <si>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 муниципальных районов (городских округов) Забайкальского края</t>
  </si>
  <si>
    <t>Исполнение органами местного самоуправления государственных полномочий по расчету и предоставлению дотаций поселениям на выравнивание бюджетной обеспеченности</t>
  </si>
  <si>
    <t>Финансовое обеспечение передаваемых государственных полномочий по расчету и предоставлению бюджетам поселений дотаций на выравнивание бюджетной обеспеченности</t>
  </si>
  <si>
    <t>Осуществление государственного полномочия по установлению отдельных нормативов формирования расходов органов местного самоуправления поселений</t>
  </si>
  <si>
    <t>Осуществление государственных полномочий в сфере труда</t>
  </si>
  <si>
    <t>Организация проведения мероприятий по содержанию безнадзорных животных</t>
  </si>
  <si>
    <t>Администрирование государственного полномочия по организации проведения мероприятий по содержанию безнадзорных животных</t>
  </si>
  <si>
    <t>Мероприятия подпрограммы "Обеспечение жильем молодых семей" федеральной целевой программы "Жилище" на 2015-2020 годы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</si>
  <si>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</si>
  <si>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Осуществление органами местного самоуправления муниципальных районов "Агинский район", "Петровск-Забайкальский район" и "Читинский район" в Забайкальском крае отдельных государственных полномочий в сфере организации транспортного обслуживания населения автомобильным транспортом в межмуниципальном сообщении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</si>
  <si>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</si>
  <si>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Субсидия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</si>
  <si>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</si>
  <si>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</si>
  <si>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</si>
  <si>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Осуществление органами местного самоуправления государственного полномочия по предоставлению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</si>
  <si>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</si>
  <si>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Администрирование государственного полномочия по предоставлению компенсации затрат родителей (законных представителей) детей-инвалидов на обучение по основным общеобразовательным программам на дому</t>
  </si>
  <si>
    <t>Обеспечение бесплатным питанием детей из малоимущих семей, обучающихся в муниципальных общеобразовательных организациях</t>
  </si>
  <si>
    <t>Администрирование государственного полномочия по обеспечению бесплатным питанием детей из малоимущих семей, обучающихся в муниципальных общеобразовательных организациях Забайкальского края</t>
  </si>
  <si>
    <t>Организация отдыха и оздоровления детей в каникулярное время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</si>
  <si>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учреждений)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</si>
  <si>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</si>
  <si>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</si>
  <si>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Поддержка отрасли культуры (Подключение муниципальных общедоступных библиотек и государственных центральных библиотек субъектов Российской Федерации к информационно-телекоммуникационной сети "Интернет" и развитие библиотечного дела с учетом задачи расширения информационных технологий и оцифровки)</t>
  </si>
  <si>
    <t>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</si>
  <si>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Поддержка отрасли культуры (Государственная поддержка муниципальных учреждений культуры, находящихся на территории сельских поселений)</t>
  </si>
  <si>
    <t>Поддержка отрасли культуры (Государственная поддержка лучших работников муниципальных учреждений культуры, находящихся на территории сельских поселений)</t>
  </si>
  <si>
    <t>Субсидии на погашение кредиторской задолженности по софинансированию капитальных вложений в объекты муниципальной собственности</t>
  </si>
  <si>
    <t>Софинансирование расходов на капитальные вложения в объекты муниципальной собственности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</si>
  <si>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</si>
  <si>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</si>
  <si>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Финансовое обеспечение мероприятий федеральной целевой программы "Развитие физической культуры и спорта в Российской Федерации на 2016-2020 годы"</t>
  </si>
  <si>
    <t>Поддержка экономического и социального развития коренных малочисленных народов Севера, Сибири и Дальнего Востока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</si>
  <si>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</si>
  <si>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Мероприятия государственной программы Российской Федерации "Доступная среда" на 2011-2020 годы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</si>
  <si>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</si>
  <si>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Субсидии на поддержку формирования современной городской среды</t>
  </si>
  <si>
    <t>Поддержка обустройства мест массового отдыха населения (городских парков)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</si>
  <si>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</si>
  <si>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Мероприятия по переселению граждан из ветхого и аварийного жилья в зоне Байкало-Амурской магистрали</t>
  </si>
  <si>
    <t>Резервные фонды исполнительных органов государственной власти субъекта Российской Федерации</t>
  </si>
  <si>
    <t>Дотации, связанные с особым режимом безопасного функционирования закрытых административно-территориальных образований</t>
  </si>
  <si>
    <t>Осуществление первичного воинского учета на территориях, где отсутствуют военные комиссариаты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</si>
  <si>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</si>
  <si>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государственных полномочий по регистрации и учету граждан, имеющих право на получение единовременной социальной выплаты на приобретение или строительство жилого помещения</t>
  </si>
  <si>
    <t>Осуществление государственного полномочия по созданию комиссий по делам несовершеннолетних и защите их прав и организации деятельности таких комиссий</t>
  </si>
  <si>
    <t>Осуществление государственного полномочия по материально-техническому и финансовому обеспечению оказания юридической помощи адвокатами в труднодоступных и малонаселенных местностях</t>
  </si>
  <si>
    <t>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Забайкальского края</t>
  </si>
  <si>
    <t>план</t>
  </si>
  <si>
    <t>факт</t>
  </si>
  <si>
    <t>Краткое наименование корреспондента</t>
  </si>
  <si>
    <t>002</t>
  </si>
  <si>
    <t>009</t>
  </si>
  <si>
    <t>066</t>
  </si>
  <si>
    <t>027</t>
  </si>
  <si>
    <t>026</t>
  </si>
  <si>
    <t>004</t>
  </si>
  <si>
    <t>011</t>
  </si>
  <si>
    <t>012</t>
  </si>
  <si>
    <t>032</t>
  </si>
  <si>
    <t>014</t>
  </si>
  <si>
    <t>91001</t>
  </si>
  <si>
    <t>Агинский район</t>
  </si>
  <si>
    <t>91002</t>
  </si>
  <si>
    <t>Акшинский район</t>
  </si>
  <si>
    <t>91003</t>
  </si>
  <si>
    <t>Алек-Заводский район</t>
  </si>
  <si>
    <t>91004</t>
  </si>
  <si>
    <t>Балейский район</t>
  </si>
  <si>
    <t>91005</t>
  </si>
  <si>
    <t>Борзинский район</t>
  </si>
  <si>
    <t>91006</t>
  </si>
  <si>
    <t>Газ-Заводский район</t>
  </si>
  <si>
    <t>91007</t>
  </si>
  <si>
    <t>Дульдургинский район</t>
  </si>
  <si>
    <t>91008</t>
  </si>
  <si>
    <t>Забайкальский район</t>
  </si>
  <si>
    <t>91009</t>
  </si>
  <si>
    <t>Каларский район</t>
  </si>
  <si>
    <t>91010</t>
  </si>
  <si>
    <t>Калганский район</t>
  </si>
  <si>
    <t>91011</t>
  </si>
  <si>
    <t>Карымский район</t>
  </si>
  <si>
    <t>91012</t>
  </si>
  <si>
    <t>Краснокаменск и Краснокаменский район</t>
  </si>
  <si>
    <t>91013</t>
  </si>
  <si>
    <t>Красночикойский район</t>
  </si>
  <si>
    <t>91014</t>
  </si>
  <si>
    <t>Кыринский район</t>
  </si>
  <si>
    <t>91015</t>
  </si>
  <si>
    <t>Могойтуйский район</t>
  </si>
  <si>
    <t>91016</t>
  </si>
  <si>
    <t>Могочинский район</t>
  </si>
  <si>
    <t>91017</t>
  </si>
  <si>
    <t>Нерчинский район</t>
  </si>
  <si>
    <t>91018</t>
  </si>
  <si>
    <t>Нерчинско-Заводский район</t>
  </si>
  <si>
    <t>91019</t>
  </si>
  <si>
    <t>Оловяннинский район</t>
  </si>
  <si>
    <t>91020</t>
  </si>
  <si>
    <t>Ононский район</t>
  </si>
  <si>
    <t>91021</t>
  </si>
  <si>
    <t>Петровск-Забайкальский район</t>
  </si>
  <si>
    <t>91022</t>
  </si>
  <si>
    <t>Приаргунский район</t>
  </si>
  <si>
    <t>91023</t>
  </si>
  <si>
    <t>Сретенский район</t>
  </si>
  <si>
    <t>91024</t>
  </si>
  <si>
    <t>Тунгиро-Олекминский район</t>
  </si>
  <si>
    <t>91025</t>
  </si>
  <si>
    <t>Тунгокоченский район</t>
  </si>
  <si>
    <t>91026</t>
  </si>
  <si>
    <t>Улетовский район</t>
  </si>
  <si>
    <t>91027</t>
  </si>
  <si>
    <t>Хилокский район</t>
  </si>
  <si>
    <t>91028</t>
  </si>
  <si>
    <t>Чернышевский район</t>
  </si>
  <si>
    <t>91029</t>
  </si>
  <si>
    <t>Читинский район</t>
  </si>
  <si>
    <t>91030</t>
  </si>
  <si>
    <t>Шелопугинский район</t>
  </si>
  <si>
    <t>91031</t>
  </si>
  <si>
    <t>Шилкинский район</t>
  </si>
  <si>
    <t>91032</t>
  </si>
  <si>
    <t>п. Агинское</t>
  </si>
  <si>
    <t>91033</t>
  </si>
  <si>
    <t>г. Петровск-Забайкальский</t>
  </si>
  <si>
    <t>91034</t>
  </si>
  <si>
    <t>г. Чита</t>
  </si>
  <si>
    <t>91035</t>
  </si>
  <si>
    <t>п.Горный ЗАТО</t>
  </si>
  <si>
    <t>Министерство финансов Забайкальского края</t>
  </si>
  <si>
    <t>Министерство культуры Забайкальского края</t>
  </si>
  <si>
    <t>Министерство труда и социальной защиты населения Забайкальского края</t>
  </si>
  <si>
    <t>Министерство физической культуры и спорта Забайкальского края</t>
  </si>
  <si>
    <t>Департамент по гражданской обороне и пожарной безопасности Забайкальского края</t>
  </si>
  <si>
    <t>Департамент управления делами Губернатора Забайкальского края</t>
  </si>
  <si>
    <t>025</t>
  </si>
  <si>
    <t>Министерство экономического развития Забайкальского края</t>
  </si>
  <si>
    <t>Министерство образования, науки и молодежной политики Забайкальского края</t>
  </si>
  <si>
    <t>Министерство территориального развития Забайкальского края</t>
  </si>
  <si>
    <t>Департамент мировых судей  Забайкальского края</t>
  </si>
  <si>
    <t>Министерство сельского хозяйства Забайкальского края</t>
  </si>
  <si>
    <t>код целевой статьи</t>
  </si>
  <si>
    <t>Код МО</t>
  </si>
  <si>
    <t>Наименование муниципального района, городского округа  / наименование межбюджетного трансферта</t>
  </si>
  <si>
    <t>ИТОГО</t>
  </si>
  <si>
    <t>ВСЕГО</t>
  </si>
  <si>
    <t>Единица измерения: в рублях</t>
  </si>
  <si>
    <t>Сведения о предоставленных из бюджета Забайкальского края межбюджетных трансфертах бюджетам муниципальных районов, городских округов в 2017 году по состоянию на 01.07.2017 года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</si>
</sst>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4" fontId="0" fillId="0" borderId="2" xfId="0" applyNumberFormat="1" applyBorder="1"/>
    <xf numFmtId="0" fontId="1" fillId="0" borderId="3" xfId="0" applyFont="1" applyBorder="1"/>
    <xf numFmtId="0" fontId="1" fillId="0" borderId="4" xfId="0" applyFont="1" applyBorder="1"/>
    <xf numFmtId="164" fontId="1" fillId="0" borderId="3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2" borderId="0" xfId="0" applyFill="1"/>
    <xf numFmtId="164" fontId="0" fillId="0" borderId="7" xfId="0" applyNumberFormat="1" applyBorder="1"/>
    <xf numFmtId="164" fontId="1" fillId="0" borderId="7" xfId="0" applyNumberFormat="1" applyFont="1" applyBorder="1"/>
    <xf numFmtId="0" fontId="2" fillId="0" borderId="0" xfId="0" applyFont="1"/>
    <xf numFmtId="0" fontId="0" fillId="2" borderId="7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0;&#1079;&#1084;&#1077;&#1085;&#1077;&#1085;&#1080;&#1103;%20-%20&#1085;&#1072;%2001.07.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вонач"/>
      <sheetName val="ФП"/>
      <sheetName val="итог"/>
    </sheetNames>
    <sheetDataSet>
      <sheetData sheetId="0">
        <row r="7">
          <cell r="J7">
            <v>103678400</v>
          </cell>
        </row>
        <row r="8">
          <cell r="J8">
            <v>26253200</v>
          </cell>
        </row>
        <row r="9">
          <cell r="J9">
            <v>15240600</v>
          </cell>
        </row>
        <row r="10">
          <cell r="J10">
            <v>44943267.560000002</v>
          </cell>
        </row>
        <row r="11">
          <cell r="J11">
            <v>43121800</v>
          </cell>
        </row>
        <row r="12">
          <cell r="J12">
            <v>12390600</v>
          </cell>
        </row>
        <row r="13">
          <cell r="J13">
            <v>60348600</v>
          </cell>
        </row>
        <row r="14">
          <cell r="J14">
            <v>15396200</v>
          </cell>
        </row>
        <row r="15">
          <cell r="J15">
            <v>36530400</v>
          </cell>
        </row>
        <row r="16">
          <cell r="J16">
            <v>14607800</v>
          </cell>
        </row>
        <row r="17">
          <cell r="J17">
            <v>24789600</v>
          </cell>
        </row>
        <row r="18">
          <cell r="J18">
            <v>18709000</v>
          </cell>
        </row>
        <row r="19">
          <cell r="J19">
            <v>36945900</v>
          </cell>
        </row>
        <row r="20">
          <cell r="J20">
            <v>33471800</v>
          </cell>
        </row>
        <row r="21">
          <cell r="J21">
            <v>52953400</v>
          </cell>
        </row>
        <row r="22">
          <cell r="J22">
            <v>16021200</v>
          </cell>
        </row>
        <row r="23">
          <cell r="J23">
            <v>30417000</v>
          </cell>
        </row>
        <row r="24">
          <cell r="J24">
            <v>11874000</v>
          </cell>
        </row>
        <row r="25">
          <cell r="J25">
            <v>41227600</v>
          </cell>
        </row>
        <row r="26">
          <cell r="J26">
            <v>28964500</v>
          </cell>
        </row>
        <row r="27">
          <cell r="J27">
            <v>17178600</v>
          </cell>
        </row>
        <row r="28">
          <cell r="J28">
            <v>33320534</v>
          </cell>
        </row>
        <row r="29">
          <cell r="J29">
            <v>46820060</v>
          </cell>
        </row>
        <row r="30">
          <cell r="J30">
            <v>23103000</v>
          </cell>
        </row>
        <row r="31">
          <cell r="J31">
            <v>40630300</v>
          </cell>
        </row>
        <row r="32">
          <cell r="J32">
            <v>37230366</v>
          </cell>
        </row>
        <row r="33">
          <cell r="J33">
            <v>25228800</v>
          </cell>
        </row>
        <row r="34">
          <cell r="J34">
            <v>55678200</v>
          </cell>
        </row>
        <row r="35">
          <cell r="J35">
            <v>57021800</v>
          </cell>
        </row>
        <row r="36">
          <cell r="J36">
            <v>31715300</v>
          </cell>
        </row>
        <row r="37">
          <cell r="J37">
            <v>46583756.789999999</v>
          </cell>
        </row>
        <row r="38">
          <cell r="J38">
            <v>26939766</v>
          </cell>
        </row>
        <row r="39">
          <cell r="J39">
            <v>33884000</v>
          </cell>
        </row>
        <row r="40">
          <cell r="J40">
            <v>2808300</v>
          </cell>
        </row>
        <row r="41">
          <cell r="J41">
            <v>6312000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T54"/>
  <sheetViews>
    <sheetView tabSelected="1" workbookViewId="0">
      <selection activeCell="E4" sqref="E4:F4"/>
    </sheetView>
  </sheetViews>
  <sheetFormatPr defaultRowHeight="15"/>
  <cols>
    <col min="1" max="1" width="7.42578125" customWidth="1"/>
    <col min="2" max="2" width="41.28515625" customWidth="1"/>
    <col min="3" max="3" width="19.7109375" customWidth="1"/>
    <col min="4" max="4" width="18.140625" customWidth="1"/>
    <col min="5" max="5" width="18.28515625" customWidth="1"/>
    <col min="6" max="6" width="18.140625" customWidth="1"/>
    <col min="7" max="7" width="20.42578125" customWidth="1"/>
    <col min="8" max="8" width="19.5703125" customWidth="1"/>
    <col min="9" max="9" width="17.42578125" customWidth="1"/>
    <col min="10" max="10" width="16.42578125" customWidth="1"/>
    <col min="11" max="11" width="17.28515625" customWidth="1"/>
    <col min="12" max="12" width="16" customWidth="1"/>
    <col min="13" max="13" width="16.5703125" customWidth="1"/>
    <col min="14" max="14" width="15.7109375" customWidth="1"/>
    <col min="15" max="15" width="14.140625" customWidth="1"/>
    <col min="16" max="16" width="13.7109375" customWidth="1"/>
    <col min="17" max="17" width="17.5703125" customWidth="1"/>
    <col min="18" max="18" width="16.140625" customWidth="1"/>
    <col min="19" max="20" width="15.7109375" customWidth="1"/>
    <col min="21" max="21" width="13.85546875" customWidth="1"/>
    <col min="22" max="22" width="14" customWidth="1"/>
    <col min="23" max="23" width="16.5703125" customWidth="1"/>
    <col min="24" max="24" width="16.140625" customWidth="1"/>
    <col min="25" max="25" width="16.7109375" customWidth="1"/>
    <col min="26" max="26" width="15.85546875" customWidth="1"/>
    <col min="27" max="27" width="19.42578125" customWidth="1"/>
    <col min="28" max="28" width="20.5703125" customWidth="1"/>
    <col min="29" max="29" width="19.140625" customWidth="1"/>
    <col min="30" max="30" width="15.85546875" customWidth="1"/>
    <col min="31" max="31" width="22" customWidth="1"/>
    <col min="32" max="32" width="18.85546875" customWidth="1"/>
    <col min="33" max="33" width="19.7109375" customWidth="1"/>
    <col min="34" max="34" width="15.7109375" customWidth="1"/>
    <col min="35" max="35" width="31.42578125" customWidth="1"/>
    <col min="36" max="36" width="27.42578125" customWidth="1"/>
    <col min="37" max="37" width="19.140625" customWidth="1"/>
    <col min="38" max="38" width="18.140625" customWidth="1"/>
    <col min="39" max="39" width="22.28515625" customWidth="1"/>
    <col min="40" max="40" width="16.85546875" customWidth="1"/>
    <col min="41" max="41" width="29.140625" customWidth="1"/>
    <col min="42" max="42" width="27.5703125" customWidth="1"/>
    <col min="43" max="43" width="16.140625" customWidth="1"/>
    <col min="44" max="44" width="17" customWidth="1"/>
    <col min="45" max="45" width="18.7109375" customWidth="1"/>
    <col min="46" max="46" width="16.140625" customWidth="1"/>
    <col min="47" max="47" width="17.5703125" customWidth="1"/>
    <col min="48" max="48" width="16.7109375" customWidth="1"/>
    <col min="49" max="49" width="17" customWidth="1"/>
    <col min="50" max="50" width="16.140625" customWidth="1"/>
    <col min="51" max="51" width="16.5703125" customWidth="1"/>
    <col min="52" max="52" width="17.7109375" customWidth="1"/>
    <col min="53" max="53" width="22.140625" customWidth="1"/>
    <col min="54" max="54" width="18.7109375" customWidth="1"/>
    <col min="55" max="55" width="16.5703125" customWidth="1"/>
    <col min="56" max="56" width="15.42578125" customWidth="1"/>
    <col min="57" max="57" width="17.140625" customWidth="1"/>
    <col min="58" max="58" width="15.42578125" customWidth="1"/>
    <col min="59" max="59" width="20.85546875" customWidth="1"/>
    <col min="60" max="60" width="20.42578125" customWidth="1"/>
    <col min="61" max="61" width="16.28515625" customWidth="1"/>
    <col min="62" max="62" width="16" customWidth="1"/>
    <col min="63" max="63" width="16.140625" customWidth="1"/>
    <col min="64" max="64" width="16.42578125" customWidth="1"/>
    <col min="65" max="65" width="15" customWidth="1"/>
    <col min="66" max="66" width="14.140625" customWidth="1"/>
    <col min="67" max="67" width="17.7109375" customWidth="1"/>
    <col min="68" max="68" width="16.42578125" customWidth="1"/>
    <col min="69" max="69" width="16.28515625" customWidth="1"/>
    <col min="70" max="70" width="16.140625" customWidth="1"/>
    <col min="71" max="71" width="16.5703125" customWidth="1"/>
    <col min="72" max="72" width="16" customWidth="1"/>
    <col min="73" max="73" width="17.28515625" customWidth="1"/>
    <col min="74" max="74" width="17.140625" customWidth="1"/>
    <col min="75" max="76" width="17.85546875" customWidth="1"/>
    <col min="77" max="77" width="15.140625" customWidth="1"/>
    <col min="78" max="78" width="16.42578125" customWidth="1"/>
    <col min="79" max="79" width="15.28515625" customWidth="1"/>
    <col min="80" max="80" width="13.7109375" customWidth="1"/>
    <col min="81" max="81" width="14.85546875" customWidth="1"/>
    <col min="82" max="82" width="14.5703125" customWidth="1"/>
    <col min="83" max="83" width="16.85546875" customWidth="1"/>
    <col min="84" max="86" width="15.5703125" customWidth="1"/>
    <col min="87" max="87" width="15.28515625" customWidth="1"/>
    <col min="88" max="88" width="14.140625" customWidth="1"/>
    <col min="89" max="89" width="18.28515625" customWidth="1"/>
    <col min="90" max="90" width="17.5703125" customWidth="1"/>
    <col min="91" max="91" width="16.42578125" customWidth="1"/>
    <col min="92" max="92" width="14.85546875" customWidth="1"/>
    <col min="93" max="93" width="16.7109375" customWidth="1"/>
    <col min="94" max="94" width="15" customWidth="1"/>
    <col min="95" max="95" width="17.28515625" customWidth="1"/>
    <col min="96" max="96" width="18.28515625" customWidth="1"/>
    <col min="97" max="97" width="17.140625" customWidth="1"/>
    <col min="98" max="98" width="18.28515625" customWidth="1"/>
    <col min="99" max="99" width="15" customWidth="1"/>
    <col min="100" max="100" width="16.140625" customWidth="1"/>
    <col min="101" max="101" width="17.28515625" customWidth="1"/>
    <col min="102" max="102" width="17" customWidth="1"/>
    <col min="103" max="103" width="17.140625" customWidth="1"/>
    <col min="104" max="104" width="16.28515625" customWidth="1"/>
    <col min="105" max="105" width="15.140625" customWidth="1"/>
    <col min="106" max="106" width="15.28515625" customWidth="1"/>
    <col min="107" max="107" width="14.85546875" customWidth="1"/>
    <col min="108" max="108" width="14.42578125" customWidth="1"/>
    <col min="109" max="109" width="15.7109375" customWidth="1"/>
    <col min="110" max="110" width="16.28515625" customWidth="1"/>
    <col min="111" max="111" width="17.7109375" customWidth="1"/>
    <col min="112" max="112" width="16.7109375" customWidth="1"/>
    <col min="113" max="113" width="17" customWidth="1"/>
    <col min="114" max="114" width="14.42578125" customWidth="1"/>
    <col min="115" max="115" width="15.85546875" customWidth="1"/>
    <col min="116" max="116" width="14.42578125" customWidth="1"/>
    <col min="117" max="117" width="16" customWidth="1"/>
    <col min="118" max="118" width="17.42578125" customWidth="1"/>
    <col min="119" max="119" width="15.28515625" customWidth="1"/>
    <col min="120" max="120" width="14.7109375" customWidth="1"/>
    <col min="121" max="121" width="16.85546875" customWidth="1"/>
    <col min="122" max="122" width="15.42578125" customWidth="1"/>
    <col min="123" max="123" width="21" customWidth="1"/>
    <col min="124" max="124" width="20.85546875" customWidth="1"/>
    <col min="125" max="363" width="25.7109375" customWidth="1"/>
    <col min="364" max="364" width="12.85546875" bestFit="1" customWidth="1"/>
    <col min="365" max="365" width="9.7109375" bestFit="1" customWidth="1"/>
    <col min="366" max="366" width="15.7109375" bestFit="1" customWidth="1"/>
    <col min="367" max="367" width="13" bestFit="1" customWidth="1"/>
    <col min="368" max="368" width="10" bestFit="1" customWidth="1"/>
    <col min="369" max="369" width="15.85546875" bestFit="1" customWidth="1"/>
    <col min="370" max="370" width="13" bestFit="1" customWidth="1"/>
    <col min="371" max="371" width="9.7109375" bestFit="1" customWidth="1"/>
    <col min="372" max="372" width="15.85546875" bestFit="1" customWidth="1"/>
    <col min="373" max="373" width="12.85546875" bestFit="1" customWidth="1"/>
    <col min="374" max="374" width="12" bestFit="1" customWidth="1"/>
    <col min="375" max="375" width="15.7109375" bestFit="1" customWidth="1"/>
    <col min="376" max="376" width="13" bestFit="1" customWidth="1"/>
    <col min="377" max="377" width="11" bestFit="1" customWidth="1"/>
    <col min="378" max="378" width="15.85546875" bestFit="1" customWidth="1"/>
    <col min="379" max="380" width="12.85546875" bestFit="1" customWidth="1"/>
    <col min="381" max="381" width="9.7109375" bestFit="1" customWidth="1"/>
    <col min="382" max="382" width="15.7109375" bestFit="1" customWidth="1"/>
    <col min="383" max="383" width="12.85546875" bestFit="1" customWidth="1"/>
    <col min="384" max="384" width="9.7109375" bestFit="1" customWidth="1"/>
    <col min="385" max="385" width="15.7109375" bestFit="1" customWidth="1"/>
    <col min="386" max="386" width="12.85546875" bestFit="1" customWidth="1"/>
    <col min="387" max="387" width="10" bestFit="1" customWidth="1"/>
    <col min="388" max="388" width="15.7109375" bestFit="1" customWidth="1"/>
    <col min="389" max="389" width="12.85546875" bestFit="1" customWidth="1"/>
    <col min="390" max="390" width="9.7109375" bestFit="1" customWidth="1"/>
    <col min="391" max="391" width="15.7109375" bestFit="1" customWidth="1"/>
    <col min="392" max="392" width="12.85546875" bestFit="1" customWidth="1"/>
    <col min="393" max="393" width="9.7109375" bestFit="1" customWidth="1"/>
    <col min="394" max="394" width="15.7109375" bestFit="1" customWidth="1"/>
    <col min="395" max="395" width="12.85546875" bestFit="1" customWidth="1"/>
    <col min="396" max="396" width="9.7109375" bestFit="1" customWidth="1"/>
    <col min="397" max="397" width="15.7109375" bestFit="1" customWidth="1"/>
    <col min="398" max="398" width="12.85546875" bestFit="1" customWidth="1"/>
    <col min="399" max="399" width="9.7109375" bestFit="1" customWidth="1"/>
    <col min="400" max="400" width="15.7109375" bestFit="1" customWidth="1"/>
    <col min="401" max="401" width="12.85546875" bestFit="1" customWidth="1"/>
    <col min="402" max="402" width="11" bestFit="1" customWidth="1"/>
    <col min="403" max="403" width="15.7109375" bestFit="1" customWidth="1"/>
    <col min="404" max="405" width="12" bestFit="1" customWidth="1"/>
  </cols>
  <sheetData>
    <row r="1" spans="1:124" ht="18.75">
      <c r="B1" s="18" t="s">
        <v>211</v>
      </c>
    </row>
    <row r="2" spans="1:124">
      <c r="A2" t="s">
        <v>210</v>
      </c>
      <c r="AC2" s="15"/>
      <c r="AD2" s="15"/>
    </row>
    <row r="3" spans="1:124" s="10" customFormat="1">
      <c r="A3" s="29" t="s">
        <v>206</v>
      </c>
      <c r="B3" s="23" t="s">
        <v>205</v>
      </c>
      <c r="C3" s="31" t="s">
        <v>0</v>
      </c>
      <c r="D3" s="32"/>
      <c r="E3" s="27" t="s">
        <v>1</v>
      </c>
      <c r="F3" s="28"/>
      <c r="G3" s="33" t="s">
        <v>2</v>
      </c>
      <c r="H3" s="34"/>
      <c r="I3" s="33" t="s">
        <v>3</v>
      </c>
      <c r="J3" s="34"/>
      <c r="K3" s="27" t="s">
        <v>4</v>
      </c>
      <c r="L3" s="28"/>
      <c r="M3" s="27" t="s">
        <v>5</v>
      </c>
      <c r="N3" s="28"/>
      <c r="O3" s="27" t="s">
        <v>6</v>
      </c>
      <c r="P3" s="28"/>
      <c r="Q3" s="27" t="s">
        <v>7</v>
      </c>
      <c r="R3" s="28"/>
      <c r="S3" s="27" t="s">
        <v>8</v>
      </c>
      <c r="T3" s="28"/>
      <c r="U3" s="27" t="s">
        <v>9</v>
      </c>
      <c r="V3" s="28"/>
      <c r="W3" s="27" t="s">
        <v>10</v>
      </c>
      <c r="X3" s="28"/>
      <c r="Y3" s="27" t="s">
        <v>11</v>
      </c>
      <c r="Z3" s="28"/>
      <c r="AA3" s="27" t="s">
        <v>12</v>
      </c>
      <c r="AB3" s="28"/>
      <c r="AC3" s="27" t="s">
        <v>13</v>
      </c>
      <c r="AD3" s="28"/>
      <c r="AE3" s="27" t="s">
        <v>14</v>
      </c>
      <c r="AF3" s="28"/>
      <c r="AG3" s="27" t="s">
        <v>15</v>
      </c>
      <c r="AH3" s="28"/>
      <c r="AI3" s="27" t="s">
        <v>16</v>
      </c>
      <c r="AJ3" s="28"/>
      <c r="AK3" s="27" t="s">
        <v>17</v>
      </c>
      <c r="AL3" s="28"/>
      <c r="AM3" s="27" t="s">
        <v>18</v>
      </c>
      <c r="AN3" s="28"/>
      <c r="AO3" s="27" t="s">
        <v>19</v>
      </c>
      <c r="AP3" s="28"/>
      <c r="AQ3" s="27" t="s">
        <v>20</v>
      </c>
      <c r="AR3" s="28"/>
      <c r="AS3" s="27" t="s">
        <v>21</v>
      </c>
      <c r="AT3" s="28"/>
      <c r="AU3" s="27" t="s">
        <v>22</v>
      </c>
      <c r="AV3" s="28"/>
      <c r="AW3" s="27" t="s">
        <v>23</v>
      </c>
      <c r="AX3" s="28"/>
      <c r="AY3" s="27" t="s">
        <v>24</v>
      </c>
      <c r="AZ3" s="28"/>
      <c r="BA3" s="27" t="s">
        <v>25</v>
      </c>
      <c r="BB3" s="28"/>
      <c r="BC3" s="27" t="s">
        <v>26</v>
      </c>
      <c r="BD3" s="28"/>
      <c r="BE3" s="27" t="s">
        <v>27</v>
      </c>
      <c r="BF3" s="28"/>
      <c r="BG3" s="27" t="s">
        <v>28</v>
      </c>
      <c r="BH3" s="28"/>
      <c r="BI3" s="27" t="s">
        <v>29</v>
      </c>
      <c r="BJ3" s="28"/>
      <c r="BK3" s="27" t="s">
        <v>30</v>
      </c>
      <c r="BL3" s="28"/>
      <c r="BM3" s="27" t="s">
        <v>31</v>
      </c>
      <c r="BN3" s="28"/>
      <c r="BO3" s="27" t="s">
        <v>32</v>
      </c>
      <c r="BP3" s="28"/>
      <c r="BQ3" s="27" t="s">
        <v>33</v>
      </c>
      <c r="BR3" s="28"/>
      <c r="BS3" s="27" t="s">
        <v>34</v>
      </c>
      <c r="BT3" s="28"/>
      <c r="BU3" s="27" t="s">
        <v>35</v>
      </c>
      <c r="BV3" s="28"/>
      <c r="BW3" s="27" t="s">
        <v>36</v>
      </c>
      <c r="BX3" s="28"/>
      <c r="BY3" s="27" t="s">
        <v>37</v>
      </c>
      <c r="BZ3" s="28"/>
      <c r="CA3" s="27" t="s">
        <v>38</v>
      </c>
      <c r="CB3" s="28"/>
      <c r="CC3" s="27" t="s">
        <v>39</v>
      </c>
      <c r="CD3" s="28"/>
      <c r="CE3" s="27" t="s">
        <v>40</v>
      </c>
      <c r="CF3" s="28"/>
      <c r="CG3" s="27" t="s">
        <v>41</v>
      </c>
      <c r="CH3" s="43"/>
      <c r="CI3" s="35" t="s">
        <v>42</v>
      </c>
      <c r="CJ3" s="35"/>
      <c r="CK3" s="36"/>
      <c r="CL3" s="36"/>
      <c r="CM3" s="31" t="s">
        <v>43</v>
      </c>
      <c r="CN3" s="28"/>
      <c r="CO3" s="27" t="s">
        <v>44</v>
      </c>
      <c r="CP3" s="28"/>
      <c r="CQ3" s="27" t="s">
        <v>45</v>
      </c>
      <c r="CR3" s="28"/>
      <c r="CS3" s="27" t="s">
        <v>46</v>
      </c>
      <c r="CT3" s="28"/>
      <c r="CU3" s="27" t="s">
        <v>47</v>
      </c>
      <c r="CV3" s="28"/>
      <c r="CW3" s="27" t="s">
        <v>48</v>
      </c>
      <c r="CX3" s="28"/>
      <c r="CY3" s="27" t="s">
        <v>49</v>
      </c>
      <c r="CZ3" s="43"/>
      <c r="DA3" s="35" t="s">
        <v>50</v>
      </c>
      <c r="DB3" s="36"/>
      <c r="DC3" s="36"/>
      <c r="DD3" s="36"/>
      <c r="DE3" s="31" t="s">
        <v>51</v>
      </c>
      <c r="DF3" s="28"/>
      <c r="DG3" s="27" t="s">
        <v>52</v>
      </c>
      <c r="DH3" s="28"/>
      <c r="DI3" s="27" t="s">
        <v>53</v>
      </c>
      <c r="DJ3" s="28"/>
      <c r="DK3" s="27" t="s">
        <v>54</v>
      </c>
      <c r="DL3" s="28"/>
      <c r="DM3" s="27" t="s">
        <v>55</v>
      </c>
      <c r="DN3" s="28"/>
      <c r="DO3" s="27" t="s">
        <v>56</v>
      </c>
      <c r="DP3" s="28"/>
      <c r="DQ3" s="27" t="s">
        <v>57</v>
      </c>
      <c r="DR3" s="43"/>
      <c r="DS3" s="37" t="s">
        <v>209</v>
      </c>
      <c r="DT3" s="37" t="s">
        <v>209</v>
      </c>
    </row>
    <row r="4" spans="1:124" s="14" customFormat="1" ht="140.25" customHeight="1">
      <c r="A4" s="30"/>
      <c r="B4" s="24" t="s">
        <v>207</v>
      </c>
      <c r="C4" s="38" t="s">
        <v>58</v>
      </c>
      <c r="D4" s="39"/>
      <c r="E4" s="40" t="s">
        <v>59</v>
      </c>
      <c r="F4" s="41"/>
      <c r="G4" s="42" t="s">
        <v>60</v>
      </c>
      <c r="H4" s="42"/>
      <c r="I4" s="42" t="s">
        <v>61</v>
      </c>
      <c r="J4" s="42"/>
      <c r="K4" s="41" t="s">
        <v>62</v>
      </c>
      <c r="L4" s="39"/>
      <c r="M4" s="40" t="s">
        <v>63</v>
      </c>
      <c r="N4" s="39"/>
      <c r="O4" s="40" t="s">
        <v>64</v>
      </c>
      <c r="P4" s="39"/>
      <c r="Q4" s="40" t="s">
        <v>65</v>
      </c>
      <c r="R4" s="39"/>
      <c r="S4" s="40" t="s">
        <v>66</v>
      </c>
      <c r="T4" s="39"/>
      <c r="U4" s="40" t="s">
        <v>67</v>
      </c>
      <c r="V4" s="39"/>
      <c r="W4" s="40" t="s">
        <v>68</v>
      </c>
      <c r="X4" s="39"/>
      <c r="Y4" s="40" t="s">
        <v>69</v>
      </c>
      <c r="Z4" s="39"/>
      <c r="AA4" s="40" t="s">
        <v>70</v>
      </c>
      <c r="AB4" s="39"/>
      <c r="AC4" s="40" t="s">
        <v>71</v>
      </c>
      <c r="AD4" s="39"/>
      <c r="AE4" s="40" t="s">
        <v>72</v>
      </c>
      <c r="AF4" s="39"/>
      <c r="AG4" s="40" t="s">
        <v>73</v>
      </c>
      <c r="AH4" s="39"/>
      <c r="AI4" s="40" t="s">
        <v>74</v>
      </c>
      <c r="AJ4" s="39"/>
      <c r="AK4" s="40" t="s">
        <v>75</v>
      </c>
      <c r="AL4" s="39"/>
      <c r="AM4" s="40" t="s">
        <v>76</v>
      </c>
      <c r="AN4" s="39"/>
      <c r="AO4" s="40" t="s">
        <v>74</v>
      </c>
      <c r="AP4" s="39"/>
      <c r="AQ4" s="40" t="s">
        <v>77</v>
      </c>
      <c r="AR4" s="39"/>
      <c r="AS4" s="40" t="s">
        <v>78</v>
      </c>
      <c r="AT4" s="39"/>
      <c r="AU4" s="40" t="s">
        <v>79</v>
      </c>
      <c r="AV4" s="39"/>
      <c r="AW4" s="40" t="s">
        <v>80</v>
      </c>
      <c r="AX4" s="39"/>
      <c r="AY4" s="40" t="s">
        <v>81</v>
      </c>
      <c r="AZ4" s="39"/>
      <c r="BA4" s="40" t="s">
        <v>82</v>
      </c>
      <c r="BB4" s="39"/>
      <c r="BC4" s="40" t="s">
        <v>83</v>
      </c>
      <c r="BD4" s="39"/>
      <c r="BE4" s="40" t="s">
        <v>84</v>
      </c>
      <c r="BF4" s="39"/>
      <c r="BG4" s="40" t="s">
        <v>85</v>
      </c>
      <c r="BH4" s="39"/>
      <c r="BI4" s="40" t="s">
        <v>86</v>
      </c>
      <c r="BJ4" s="39"/>
      <c r="BK4" s="40" t="s">
        <v>87</v>
      </c>
      <c r="BL4" s="39"/>
      <c r="BM4" s="40" t="s">
        <v>88</v>
      </c>
      <c r="BN4" s="39"/>
      <c r="BO4" s="40" t="s">
        <v>86</v>
      </c>
      <c r="BP4" s="39"/>
      <c r="BQ4" s="40" t="s">
        <v>89</v>
      </c>
      <c r="BR4" s="39"/>
      <c r="BS4" s="40" t="s">
        <v>90</v>
      </c>
      <c r="BT4" s="39"/>
      <c r="BU4" s="40" t="s">
        <v>91</v>
      </c>
      <c r="BV4" s="39"/>
      <c r="BW4" s="40" t="s">
        <v>92</v>
      </c>
      <c r="BX4" s="39"/>
      <c r="BY4" s="40" t="s">
        <v>89</v>
      </c>
      <c r="BZ4" s="39"/>
      <c r="CA4" s="40" t="s">
        <v>93</v>
      </c>
      <c r="CB4" s="39"/>
      <c r="CC4" s="40" t="s">
        <v>94</v>
      </c>
      <c r="CD4" s="39"/>
      <c r="CE4" s="40" t="s">
        <v>95</v>
      </c>
      <c r="CF4" s="39"/>
      <c r="CG4" s="40" t="s">
        <v>89</v>
      </c>
      <c r="CH4" s="41"/>
      <c r="CI4" s="42" t="s">
        <v>95</v>
      </c>
      <c r="CJ4" s="42"/>
      <c r="CK4" s="42"/>
      <c r="CL4" s="42"/>
      <c r="CM4" s="38" t="s">
        <v>95</v>
      </c>
      <c r="CN4" s="39"/>
      <c r="CO4" s="40" t="s">
        <v>96</v>
      </c>
      <c r="CP4" s="39"/>
      <c r="CQ4" s="40" t="s">
        <v>97</v>
      </c>
      <c r="CR4" s="39"/>
      <c r="CS4" s="40" t="s">
        <v>98</v>
      </c>
      <c r="CT4" s="39"/>
      <c r="CU4" s="40" t="s">
        <v>99</v>
      </c>
      <c r="CV4" s="39"/>
      <c r="CW4" s="40" t="s">
        <v>100</v>
      </c>
      <c r="CX4" s="39"/>
      <c r="CY4" s="40" t="s">
        <v>101</v>
      </c>
      <c r="CZ4" s="41"/>
      <c r="DA4" s="42" t="s">
        <v>102</v>
      </c>
      <c r="DB4" s="42"/>
      <c r="DC4" s="42"/>
      <c r="DD4" s="42"/>
      <c r="DE4" s="38" t="s">
        <v>103</v>
      </c>
      <c r="DF4" s="39"/>
      <c r="DG4" s="40" t="s">
        <v>104</v>
      </c>
      <c r="DH4" s="39"/>
      <c r="DI4" s="40" t="s">
        <v>105</v>
      </c>
      <c r="DJ4" s="39"/>
      <c r="DK4" s="40" t="s">
        <v>106</v>
      </c>
      <c r="DL4" s="39"/>
      <c r="DM4" s="40" t="s">
        <v>107</v>
      </c>
      <c r="DN4" s="39"/>
      <c r="DO4" s="40" t="s">
        <v>108</v>
      </c>
      <c r="DP4" s="39"/>
      <c r="DQ4" s="40" t="s">
        <v>109</v>
      </c>
      <c r="DR4" s="41"/>
      <c r="DS4" s="37"/>
      <c r="DT4" s="37"/>
    </row>
    <row r="5" spans="1:124" s="22" customFormat="1">
      <c r="A5" s="19"/>
      <c r="B5" s="19"/>
      <c r="C5" s="20" t="s">
        <v>110</v>
      </c>
      <c r="D5" s="21" t="s">
        <v>111</v>
      </c>
      <c r="E5" s="21" t="s">
        <v>110</v>
      </c>
      <c r="F5" s="21" t="s">
        <v>111</v>
      </c>
      <c r="G5" s="25" t="s">
        <v>110</v>
      </c>
      <c r="H5" s="25" t="s">
        <v>111</v>
      </c>
      <c r="I5" s="25" t="s">
        <v>110</v>
      </c>
      <c r="J5" s="25" t="s">
        <v>111</v>
      </c>
      <c r="K5" s="21" t="s">
        <v>110</v>
      </c>
      <c r="L5" s="21" t="s">
        <v>111</v>
      </c>
      <c r="M5" s="21" t="s">
        <v>110</v>
      </c>
      <c r="N5" s="21" t="s">
        <v>111</v>
      </c>
      <c r="O5" s="21" t="s">
        <v>110</v>
      </c>
      <c r="P5" s="21" t="s">
        <v>111</v>
      </c>
      <c r="Q5" s="21" t="s">
        <v>110</v>
      </c>
      <c r="R5" s="21" t="s">
        <v>111</v>
      </c>
      <c r="S5" s="21" t="s">
        <v>110</v>
      </c>
      <c r="T5" s="21" t="s">
        <v>111</v>
      </c>
      <c r="U5" s="21" t="s">
        <v>110</v>
      </c>
      <c r="V5" s="21" t="s">
        <v>111</v>
      </c>
      <c r="W5" s="21" t="s">
        <v>110</v>
      </c>
      <c r="X5" s="21" t="s">
        <v>111</v>
      </c>
      <c r="Y5" s="21" t="s">
        <v>110</v>
      </c>
      <c r="Z5" s="21" t="s">
        <v>111</v>
      </c>
      <c r="AA5" s="21" t="s">
        <v>110</v>
      </c>
      <c r="AB5" s="21" t="s">
        <v>111</v>
      </c>
      <c r="AC5" s="21" t="s">
        <v>110</v>
      </c>
      <c r="AD5" s="21" t="s">
        <v>111</v>
      </c>
      <c r="AE5" s="21" t="s">
        <v>110</v>
      </c>
      <c r="AF5" s="21" t="s">
        <v>111</v>
      </c>
      <c r="AG5" s="21" t="s">
        <v>110</v>
      </c>
      <c r="AH5" s="21" t="s">
        <v>111</v>
      </c>
      <c r="AI5" s="21" t="s">
        <v>110</v>
      </c>
      <c r="AJ5" s="21" t="s">
        <v>111</v>
      </c>
      <c r="AK5" s="21" t="s">
        <v>110</v>
      </c>
      <c r="AL5" s="21" t="s">
        <v>111</v>
      </c>
      <c r="AM5" s="21" t="s">
        <v>110</v>
      </c>
      <c r="AN5" s="21" t="s">
        <v>111</v>
      </c>
      <c r="AO5" s="21" t="s">
        <v>110</v>
      </c>
      <c r="AP5" s="21" t="s">
        <v>111</v>
      </c>
      <c r="AQ5" s="21" t="s">
        <v>110</v>
      </c>
      <c r="AR5" s="21" t="s">
        <v>111</v>
      </c>
      <c r="AS5" s="21" t="s">
        <v>110</v>
      </c>
      <c r="AT5" s="21" t="s">
        <v>111</v>
      </c>
      <c r="AU5" s="21" t="s">
        <v>110</v>
      </c>
      <c r="AV5" s="21" t="s">
        <v>111</v>
      </c>
      <c r="AW5" s="21" t="s">
        <v>110</v>
      </c>
      <c r="AX5" s="21" t="s">
        <v>111</v>
      </c>
      <c r="AY5" s="21" t="s">
        <v>110</v>
      </c>
      <c r="AZ5" s="21" t="s">
        <v>111</v>
      </c>
      <c r="BA5" s="21" t="s">
        <v>110</v>
      </c>
      <c r="BB5" s="21" t="s">
        <v>111</v>
      </c>
      <c r="BC5" s="21" t="s">
        <v>110</v>
      </c>
      <c r="BD5" s="21" t="s">
        <v>111</v>
      </c>
      <c r="BE5" s="21" t="s">
        <v>110</v>
      </c>
      <c r="BF5" s="21" t="s">
        <v>111</v>
      </c>
      <c r="BG5" s="21" t="s">
        <v>110</v>
      </c>
      <c r="BH5" s="21" t="s">
        <v>111</v>
      </c>
      <c r="BI5" s="21" t="s">
        <v>110</v>
      </c>
      <c r="BJ5" s="21" t="s">
        <v>111</v>
      </c>
      <c r="BK5" s="21" t="s">
        <v>110</v>
      </c>
      <c r="BL5" s="21" t="s">
        <v>111</v>
      </c>
      <c r="BM5" s="21" t="s">
        <v>110</v>
      </c>
      <c r="BN5" s="21" t="s">
        <v>111</v>
      </c>
      <c r="BO5" s="21" t="s">
        <v>110</v>
      </c>
      <c r="BP5" s="21" t="s">
        <v>111</v>
      </c>
      <c r="BQ5" s="21" t="s">
        <v>110</v>
      </c>
      <c r="BR5" s="21" t="s">
        <v>111</v>
      </c>
      <c r="BS5" s="21" t="s">
        <v>110</v>
      </c>
      <c r="BT5" s="21" t="s">
        <v>111</v>
      </c>
      <c r="BU5" s="21" t="s">
        <v>110</v>
      </c>
      <c r="BV5" s="21" t="s">
        <v>111</v>
      </c>
      <c r="BW5" s="21" t="s">
        <v>110</v>
      </c>
      <c r="BX5" s="21" t="s">
        <v>111</v>
      </c>
      <c r="BY5" s="21" t="s">
        <v>110</v>
      </c>
      <c r="BZ5" s="21" t="s">
        <v>111</v>
      </c>
      <c r="CA5" s="21" t="s">
        <v>110</v>
      </c>
      <c r="CB5" s="21" t="s">
        <v>111</v>
      </c>
      <c r="CC5" s="21" t="s">
        <v>110</v>
      </c>
      <c r="CD5" s="21" t="s">
        <v>111</v>
      </c>
      <c r="CE5" s="21" t="s">
        <v>110</v>
      </c>
      <c r="CF5" s="21" t="s">
        <v>111</v>
      </c>
      <c r="CG5" s="21" t="s">
        <v>110</v>
      </c>
      <c r="CH5" s="21" t="s">
        <v>111</v>
      </c>
      <c r="CI5" s="19" t="s">
        <v>110</v>
      </c>
      <c r="CJ5" s="19" t="s">
        <v>111</v>
      </c>
      <c r="CK5" s="19" t="s">
        <v>110</v>
      </c>
      <c r="CL5" s="19" t="s">
        <v>111</v>
      </c>
      <c r="CM5" s="20" t="s">
        <v>110</v>
      </c>
      <c r="CN5" s="21" t="s">
        <v>111</v>
      </c>
      <c r="CO5" s="21" t="s">
        <v>110</v>
      </c>
      <c r="CP5" s="21" t="s">
        <v>111</v>
      </c>
      <c r="CQ5" s="21" t="s">
        <v>110</v>
      </c>
      <c r="CR5" s="21" t="s">
        <v>111</v>
      </c>
      <c r="CS5" s="21" t="s">
        <v>110</v>
      </c>
      <c r="CT5" s="21" t="s">
        <v>111</v>
      </c>
      <c r="CU5" s="21" t="s">
        <v>110</v>
      </c>
      <c r="CV5" s="21" t="s">
        <v>111</v>
      </c>
      <c r="CW5" s="21" t="s">
        <v>110</v>
      </c>
      <c r="CX5" s="21" t="s">
        <v>111</v>
      </c>
      <c r="CY5" s="21" t="s">
        <v>110</v>
      </c>
      <c r="CZ5" s="21" t="s">
        <v>111</v>
      </c>
      <c r="DA5" s="19" t="s">
        <v>110</v>
      </c>
      <c r="DB5" s="19" t="s">
        <v>110</v>
      </c>
      <c r="DC5" s="19" t="s">
        <v>111</v>
      </c>
      <c r="DD5" s="19" t="s">
        <v>111</v>
      </c>
      <c r="DE5" s="20" t="s">
        <v>110</v>
      </c>
      <c r="DF5" s="21" t="s">
        <v>111</v>
      </c>
      <c r="DG5" s="21" t="s">
        <v>110</v>
      </c>
      <c r="DH5" s="21" t="s">
        <v>111</v>
      </c>
      <c r="DI5" s="21" t="s">
        <v>110</v>
      </c>
      <c r="DJ5" s="21" t="s">
        <v>111</v>
      </c>
      <c r="DK5" s="21" t="s">
        <v>110</v>
      </c>
      <c r="DL5" s="21" t="s">
        <v>111</v>
      </c>
      <c r="DM5" s="21" t="s">
        <v>110</v>
      </c>
      <c r="DN5" s="21" t="s">
        <v>111</v>
      </c>
      <c r="DO5" s="21" t="s">
        <v>110</v>
      </c>
      <c r="DP5" s="21" t="s">
        <v>111</v>
      </c>
      <c r="DQ5" s="21" t="s">
        <v>110</v>
      </c>
      <c r="DR5" s="21" t="s">
        <v>111</v>
      </c>
      <c r="DS5" s="19" t="s">
        <v>110</v>
      </c>
      <c r="DT5" s="19" t="s">
        <v>111</v>
      </c>
    </row>
    <row r="6" spans="1:124" s="10" customFormat="1">
      <c r="A6" s="11"/>
      <c r="B6" s="11" t="s">
        <v>112</v>
      </c>
      <c r="C6" s="26" t="s">
        <v>113</v>
      </c>
      <c r="D6" s="26" t="s">
        <v>113</v>
      </c>
      <c r="E6" s="26" t="s">
        <v>113</v>
      </c>
      <c r="F6" s="26" t="s">
        <v>113</v>
      </c>
      <c r="G6" s="26" t="s">
        <v>113</v>
      </c>
      <c r="H6" s="26" t="s">
        <v>113</v>
      </c>
      <c r="I6" s="26" t="s">
        <v>113</v>
      </c>
      <c r="J6" s="26" t="s">
        <v>113</v>
      </c>
      <c r="K6" s="26" t="s">
        <v>113</v>
      </c>
      <c r="L6" s="26" t="s">
        <v>113</v>
      </c>
      <c r="M6" s="26" t="s">
        <v>113</v>
      </c>
      <c r="N6" s="26" t="s">
        <v>113</v>
      </c>
      <c r="O6" s="26" t="s">
        <v>113</v>
      </c>
      <c r="P6" s="26" t="s">
        <v>113</v>
      </c>
      <c r="Q6" s="26" t="s">
        <v>114</v>
      </c>
      <c r="R6" s="26" t="s">
        <v>114</v>
      </c>
      <c r="S6" s="26" t="s">
        <v>115</v>
      </c>
      <c r="T6" s="26" t="s">
        <v>115</v>
      </c>
      <c r="U6" s="26" t="s">
        <v>115</v>
      </c>
      <c r="V6" s="26" t="s">
        <v>115</v>
      </c>
      <c r="W6" s="26" t="s">
        <v>116</v>
      </c>
      <c r="X6" s="26" t="s">
        <v>116</v>
      </c>
      <c r="Y6" s="26" t="s">
        <v>116</v>
      </c>
      <c r="Z6" s="26" t="s">
        <v>116</v>
      </c>
      <c r="AA6" s="26" t="s">
        <v>116</v>
      </c>
      <c r="AB6" s="26" t="s">
        <v>116</v>
      </c>
      <c r="AC6" s="26" t="s">
        <v>116</v>
      </c>
      <c r="AD6" s="26" t="s">
        <v>116</v>
      </c>
      <c r="AE6" s="26" t="s">
        <v>116</v>
      </c>
      <c r="AF6" s="26" t="s">
        <v>116</v>
      </c>
      <c r="AG6" s="26" t="s">
        <v>116</v>
      </c>
      <c r="AH6" s="26" t="s">
        <v>116</v>
      </c>
      <c r="AI6" s="26" t="s">
        <v>117</v>
      </c>
      <c r="AJ6" s="26" t="s">
        <v>117</v>
      </c>
      <c r="AK6" s="26" t="s">
        <v>117</v>
      </c>
      <c r="AL6" s="26" t="s">
        <v>117</v>
      </c>
      <c r="AM6" s="26" t="s">
        <v>117</v>
      </c>
      <c r="AN6" s="26" t="s">
        <v>117</v>
      </c>
      <c r="AO6" s="26" t="s">
        <v>117</v>
      </c>
      <c r="AP6" s="26" t="s">
        <v>117</v>
      </c>
      <c r="AQ6" s="26" t="s">
        <v>117</v>
      </c>
      <c r="AR6" s="26" t="s">
        <v>117</v>
      </c>
      <c r="AS6" s="26" t="s">
        <v>117</v>
      </c>
      <c r="AT6" s="26" t="s">
        <v>117</v>
      </c>
      <c r="AU6" s="26" t="s">
        <v>117</v>
      </c>
      <c r="AV6" s="26" t="s">
        <v>117</v>
      </c>
      <c r="AW6" s="26" t="s">
        <v>117</v>
      </c>
      <c r="AX6" s="26" t="s">
        <v>117</v>
      </c>
      <c r="AY6" s="26" t="s">
        <v>117</v>
      </c>
      <c r="AZ6" s="26" t="s">
        <v>117</v>
      </c>
      <c r="BA6" s="26" t="s">
        <v>117</v>
      </c>
      <c r="BB6" s="26" t="s">
        <v>117</v>
      </c>
      <c r="BC6" s="26" t="s">
        <v>117</v>
      </c>
      <c r="BD6" s="26" t="s">
        <v>117</v>
      </c>
      <c r="BE6" s="26" t="s">
        <v>117</v>
      </c>
      <c r="BF6" s="26" t="s">
        <v>117</v>
      </c>
      <c r="BG6" s="26" t="s">
        <v>118</v>
      </c>
      <c r="BH6" s="26" t="s">
        <v>118</v>
      </c>
      <c r="BI6" s="26" t="s">
        <v>118</v>
      </c>
      <c r="BJ6" s="26" t="s">
        <v>118</v>
      </c>
      <c r="BK6" s="26" t="s">
        <v>118</v>
      </c>
      <c r="BL6" s="26" t="s">
        <v>118</v>
      </c>
      <c r="BM6" s="26" t="s">
        <v>118</v>
      </c>
      <c r="BN6" s="26" t="s">
        <v>118</v>
      </c>
      <c r="BO6" s="26" t="s">
        <v>118</v>
      </c>
      <c r="BP6" s="26" t="s">
        <v>118</v>
      </c>
      <c r="BQ6" s="26" t="s">
        <v>116</v>
      </c>
      <c r="BR6" s="26" t="s">
        <v>116</v>
      </c>
      <c r="BS6" s="26" t="s">
        <v>116</v>
      </c>
      <c r="BT6" s="26" t="s">
        <v>116</v>
      </c>
      <c r="BU6" s="26" t="s">
        <v>114</v>
      </c>
      <c r="BV6" s="26" t="s">
        <v>114</v>
      </c>
      <c r="BW6" s="26" t="s">
        <v>114</v>
      </c>
      <c r="BX6" s="26" t="s">
        <v>114</v>
      </c>
      <c r="BY6" s="26" t="s">
        <v>116</v>
      </c>
      <c r="BZ6" s="26" t="s">
        <v>116</v>
      </c>
      <c r="CA6" s="26" t="s">
        <v>116</v>
      </c>
      <c r="CB6" s="26" t="s">
        <v>116</v>
      </c>
      <c r="CC6" s="26" t="s">
        <v>116</v>
      </c>
      <c r="CD6" s="26" t="s">
        <v>116</v>
      </c>
      <c r="CE6" s="26" t="s">
        <v>115</v>
      </c>
      <c r="CF6" s="26" t="s">
        <v>115</v>
      </c>
      <c r="CG6" s="26" t="s">
        <v>116</v>
      </c>
      <c r="CH6" s="26" t="s">
        <v>116</v>
      </c>
      <c r="CI6" s="23" t="s">
        <v>119</v>
      </c>
      <c r="CJ6" s="23" t="s">
        <v>119</v>
      </c>
      <c r="CK6" s="23" t="s">
        <v>116</v>
      </c>
      <c r="CL6" s="23" t="s">
        <v>116</v>
      </c>
      <c r="CM6" s="9" t="s">
        <v>115</v>
      </c>
      <c r="CN6" s="26" t="s">
        <v>115</v>
      </c>
      <c r="CO6" s="26" t="s">
        <v>117</v>
      </c>
      <c r="CP6" s="26" t="s">
        <v>117</v>
      </c>
      <c r="CQ6" s="26" t="s">
        <v>116</v>
      </c>
      <c r="CR6" s="26" t="s">
        <v>116</v>
      </c>
      <c r="CS6" s="26" t="s">
        <v>116</v>
      </c>
      <c r="CT6" s="26" t="s">
        <v>116</v>
      </c>
      <c r="CU6" s="26" t="s">
        <v>116</v>
      </c>
      <c r="CV6" s="26" t="s">
        <v>116</v>
      </c>
      <c r="CW6" s="26" t="s">
        <v>116</v>
      </c>
      <c r="CX6" s="26" t="s">
        <v>116</v>
      </c>
      <c r="CY6" s="26" t="s">
        <v>116</v>
      </c>
      <c r="CZ6" s="26" t="s">
        <v>116</v>
      </c>
      <c r="DA6" s="23" t="s">
        <v>120</v>
      </c>
      <c r="DB6" s="23" t="s">
        <v>116</v>
      </c>
      <c r="DC6" s="23" t="s">
        <v>120</v>
      </c>
      <c r="DD6" s="23" t="s">
        <v>116</v>
      </c>
      <c r="DE6" s="9" t="s">
        <v>113</v>
      </c>
      <c r="DF6" s="26" t="s">
        <v>113</v>
      </c>
      <c r="DG6" s="26" t="s">
        <v>113</v>
      </c>
      <c r="DH6" s="26" t="s">
        <v>113</v>
      </c>
      <c r="DI6" s="26" t="s">
        <v>121</v>
      </c>
      <c r="DJ6" s="26" t="s">
        <v>121</v>
      </c>
      <c r="DK6" s="26" t="s">
        <v>116</v>
      </c>
      <c r="DL6" s="26" t="s">
        <v>116</v>
      </c>
      <c r="DM6" s="26" t="s">
        <v>122</v>
      </c>
      <c r="DN6" s="26" t="s">
        <v>122</v>
      </c>
      <c r="DO6" s="26" t="s">
        <v>121</v>
      </c>
      <c r="DP6" s="26" t="s">
        <v>121</v>
      </c>
      <c r="DQ6" s="26" t="s">
        <v>122</v>
      </c>
      <c r="DR6" s="26" t="s">
        <v>122</v>
      </c>
      <c r="DS6" s="23"/>
      <c r="DT6" s="23"/>
    </row>
    <row r="7" spans="1:124">
      <c r="A7" s="1" t="s">
        <v>123</v>
      </c>
      <c r="B7" s="1" t="s">
        <v>124</v>
      </c>
      <c r="C7" s="2">
        <v>17485600</v>
      </c>
      <c r="D7" s="2">
        <v>10986223</v>
      </c>
      <c r="E7" s="2"/>
      <c r="F7" s="2"/>
      <c r="G7" s="2">
        <v>183130000</v>
      </c>
      <c r="H7" s="2">
        <f>[1]первонач!J7</f>
        <v>103678400</v>
      </c>
      <c r="I7" s="2"/>
      <c r="J7" s="2"/>
      <c r="K7" s="2">
        <v>2544000</v>
      </c>
      <c r="L7" s="2">
        <v>1272000</v>
      </c>
      <c r="M7" s="2">
        <v>228200</v>
      </c>
      <c r="N7" s="2">
        <v>114000</v>
      </c>
      <c r="O7" s="2">
        <v>600</v>
      </c>
      <c r="P7" s="2">
        <v>600</v>
      </c>
      <c r="Q7" s="2">
        <v>191800</v>
      </c>
      <c r="R7" s="2">
        <v>175821.15</v>
      </c>
      <c r="S7" s="2">
        <v>1011800</v>
      </c>
      <c r="T7" s="2">
        <v>505900</v>
      </c>
      <c r="U7" s="2">
        <v>85600</v>
      </c>
      <c r="V7" s="2">
        <v>42800</v>
      </c>
      <c r="W7" s="2">
        <v>3167190</v>
      </c>
      <c r="X7" s="2">
        <v>3167190</v>
      </c>
      <c r="Y7" s="2">
        <v>773700</v>
      </c>
      <c r="Z7" s="2">
        <v>540138</v>
      </c>
      <c r="AA7" s="2">
        <v>3960</v>
      </c>
      <c r="AB7" s="2"/>
      <c r="AC7" s="2">
        <v>1500</v>
      </c>
      <c r="AD7" s="2"/>
      <c r="AE7" s="2">
        <v>1563100</v>
      </c>
      <c r="AF7" s="2"/>
      <c r="AG7" s="2">
        <v>1000000</v>
      </c>
      <c r="AH7" s="2"/>
      <c r="AI7" s="2">
        <v>50883700</v>
      </c>
      <c r="AJ7" s="2">
        <v>35809600</v>
      </c>
      <c r="AK7" s="2">
        <v>1961000</v>
      </c>
      <c r="AL7" s="2">
        <v>1570400</v>
      </c>
      <c r="AM7" s="2">
        <v>25300</v>
      </c>
      <c r="AN7" s="2">
        <v>22600</v>
      </c>
      <c r="AO7" s="2">
        <v>168823300</v>
      </c>
      <c r="AP7" s="2">
        <v>135215500</v>
      </c>
      <c r="AQ7" s="2">
        <v>110900</v>
      </c>
      <c r="AR7" s="2">
        <v>90790</v>
      </c>
      <c r="AS7" s="2">
        <v>19900</v>
      </c>
      <c r="AT7" s="2">
        <v>12429</v>
      </c>
      <c r="AU7" s="2">
        <v>2608200</v>
      </c>
      <c r="AV7" s="2">
        <v>1671700</v>
      </c>
      <c r="AW7" s="2">
        <v>75800</v>
      </c>
      <c r="AX7" s="2">
        <v>38600</v>
      </c>
      <c r="AY7" s="2">
        <v>8951100</v>
      </c>
      <c r="AZ7" s="2">
        <v>7160880</v>
      </c>
      <c r="BA7" s="2">
        <v>1637900</v>
      </c>
      <c r="BB7" s="2">
        <v>1420100</v>
      </c>
      <c r="BC7" s="2"/>
      <c r="BD7" s="2"/>
      <c r="BE7" s="2"/>
      <c r="BF7" s="2"/>
      <c r="BG7" s="2">
        <v>165360</v>
      </c>
      <c r="BH7" s="2">
        <v>165360</v>
      </c>
      <c r="BI7" s="2"/>
      <c r="BJ7" s="2"/>
      <c r="BK7" s="2">
        <v>302000</v>
      </c>
      <c r="BL7" s="2">
        <v>302000</v>
      </c>
      <c r="BM7" s="2">
        <v>64000</v>
      </c>
      <c r="BN7" s="2">
        <v>64000</v>
      </c>
      <c r="BO7" s="2">
        <v>1625300</v>
      </c>
      <c r="BP7" s="2">
        <v>1625300</v>
      </c>
      <c r="BQ7" s="2"/>
      <c r="BR7" s="2"/>
      <c r="BS7" s="2"/>
      <c r="BT7" s="2"/>
      <c r="BU7" s="2">
        <v>9647600</v>
      </c>
      <c r="BV7" s="2">
        <v>5683256.4400000004</v>
      </c>
      <c r="BW7" s="2">
        <v>1989100</v>
      </c>
      <c r="BX7" s="2">
        <v>1078800</v>
      </c>
      <c r="BY7" s="2"/>
      <c r="BZ7" s="2"/>
      <c r="CA7" s="2"/>
      <c r="CB7" s="2"/>
      <c r="CC7" s="2"/>
      <c r="CD7" s="2"/>
      <c r="CE7" s="2">
        <v>5855688</v>
      </c>
      <c r="CF7" s="2">
        <v>5855688</v>
      </c>
      <c r="CG7" s="2"/>
      <c r="CH7" s="2"/>
      <c r="CI7" s="16"/>
      <c r="CJ7" s="16"/>
      <c r="CK7" s="16"/>
      <c r="CL7" s="16"/>
      <c r="CM7" s="3">
        <v>835450</v>
      </c>
      <c r="CN7" s="2">
        <v>835450</v>
      </c>
      <c r="CO7" s="2"/>
      <c r="CP7" s="2"/>
      <c r="CQ7" s="2">
        <v>1000000</v>
      </c>
      <c r="CR7" s="2">
        <v>1000000</v>
      </c>
      <c r="CS7" s="2">
        <v>2063622</v>
      </c>
      <c r="CT7" s="2">
        <v>2063622</v>
      </c>
      <c r="CU7" s="2"/>
      <c r="CV7" s="2"/>
      <c r="CW7" s="2"/>
      <c r="CX7" s="2"/>
      <c r="CY7" s="2"/>
      <c r="CZ7" s="2"/>
      <c r="DA7" s="16"/>
      <c r="DB7" s="16"/>
      <c r="DC7" s="16"/>
      <c r="DD7" s="16"/>
      <c r="DE7" s="3"/>
      <c r="DF7" s="2"/>
      <c r="DG7" s="2">
        <v>1345500</v>
      </c>
      <c r="DH7" s="2">
        <v>672750</v>
      </c>
      <c r="DI7" s="2">
        <v>300</v>
      </c>
      <c r="DJ7" s="2">
        <v>140</v>
      </c>
      <c r="DK7" s="2"/>
      <c r="DL7" s="2"/>
      <c r="DM7" s="2">
        <v>374900</v>
      </c>
      <c r="DN7" s="2">
        <v>190408</v>
      </c>
      <c r="DO7" s="2"/>
      <c r="DP7" s="2"/>
      <c r="DQ7" s="2">
        <v>56000</v>
      </c>
      <c r="DR7" s="2">
        <v>35182.410000000003</v>
      </c>
      <c r="DS7" s="17">
        <f t="shared" ref="DS7:DS41" si="0">C7+E7+G7+I7+K7+M7+O7+Q7+S7+U7+W7+Y7+AA7+AE7+AG7+AI7+AK7+AM7+AO7+AQ7+AS7+AU7+AW7+AY7+BA7+BC7+BE7+BG7+BI7+BK7+BM7+BO7+BQ7+BS7+BU7+BW7+BY7+CA7+CC7+CE7+CG7+CI7+CK7+CM7+CO7+CQ7+CS7+CU7+CW7+CY7+DA7+DB7+DE7+DG7+DI7+DK7+DM7+DO7+DQ7+AC7</f>
        <v>471608970</v>
      </c>
      <c r="DT7" s="17">
        <f t="shared" ref="DT7:DT41" si="1">D7+F7+H7+J7+L7+N7+P7+R7+T7+V7+X7+Z7+AC7+AF7+AH7+AJ7+AL7+AN7+AP7+AR7+AT7+AV7+AX7+AZ7+BB7+BD7+BH7+BJ7+BL7+BN7+BP7+BR7+BT7+BV7+BX7+BZ7+CD7+CF7+CH7+CL7+CN7+CR7+CT7+CV7+CX7+CZ7+DC7+DD7+DF7+DH7+DJ7+DL7+DN7+DP7+DR7-AC7</f>
        <v>323067628</v>
      </c>
    </row>
    <row r="8" spans="1:124">
      <c r="A8" s="1" t="s">
        <v>125</v>
      </c>
      <c r="B8" s="1" t="s">
        <v>126</v>
      </c>
      <c r="C8" s="2">
        <v>8309300</v>
      </c>
      <c r="D8" s="2">
        <v>4998144</v>
      </c>
      <c r="E8" s="2"/>
      <c r="F8" s="2"/>
      <c r="G8" s="2">
        <v>46982000</v>
      </c>
      <c r="H8" s="2">
        <f>[1]первонач!J8</f>
        <v>26253200</v>
      </c>
      <c r="I8" s="2"/>
      <c r="J8" s="2"/>
      <c r="K8" s="2">
        <v>1375000</v>
      </c>
      <c r="L8" s="2">
        <v>687600</v>
      </c>
      <c r="M8" s="2">
        <v>210700</v>
      </c>
      <c r="N8" s="2">
        <v>106200</v>
      </c>
      <c r="O8" s="2">
        <v>500</v>
      </c>
      <c r="P8" s="2">
        <v>500</v>
      </c>
      <c r="Q8" s="2">
        <v>181100</v>
      </c>
      <c r="R8" s="2">
        <v>75016.259999999995</v>
      </c>
      <c r="S8" s="2"/>
      <c r="T8" s="2"/>
      <c r="U8" s="2"/>
      <c r="V8" s="2"/>
      <c r="W8" s="2"/>
      <c r="X8" s="2"/>
      <c r="Y8" s="2">
        <v>536100</v>
      </c>
      <c r="Z8" s="2">
        <v>354426</v>
      </c>
      <c r="AA8" s="2"/>
      <c r="AB8" s="2"/>
      <c r="AC8" s="2">
        <v>200</v>
      </c>
      <c r="AD8" s="2"/>
      <c r="AE8" s="2"/>
      <c r="AF8" s="2"/>
      <c r="AG8" s="2"/>
      <c r="AH8" s="2"/>
      <c r="AI8" s="2">
        <v>21470700</v>
      </c>
      <c r="AJ8" s="2">
        <v>14719900</v>
      </c>
      <c r="AK8" s="2">
        <v>709700</v>
      </c>
      <c r="AL8" s="2">
        <v>433100</v>
      </c>
      <c r="AM8" s="2">
        <v>12600</v>
      </c>
      <c r="AN8" s="2">
        <v>12600</v>
      </c>
      <c r="AO8" s="2">
        <v>92616900</v>
      </c>
      <c r="AP8" s="2">
        <v>72794200</v>
      </c>
      <c r="AQ8" s="2"/>
      <c r="AR8" s="2"/>
      <c r="AS8" s="2"/>
      <c r="AT8" s="2"/>
      <c r="AU8" s="2">
        <v>2156100</v>
      </c>
      <c r="AV8" s="2">
        <v>1163700</v>
      </c>
      <c r="AW8" s="2">
        <v>56800</v>
      </c>
      <c r="AX8" s="2">
        <v>29900</v>
      </c>
      <c r="AY8" s="2">
        <v>4705000</v>
      </c>
      <c r="AZ8" s="2">
        <v>3764000</v>
      </c>
      <c r="BA8" s="2"/>
      <c r="BB8" s="2"/>
      <c r="BC8" s="2"/>
      <c r="BD8" s="2"/>
      <c r="BE8" s="2"/>
      <c r="BF8" s="2"/>
      <c r="BG8" s="2">
        <v>305200</v>
      </c>
      <c r="BH8" s="2">
        <v>305200</v>
      </c>
      <c r="BI8" s="2"/>
      <c r="BJ8" s="2"/>
      <c r="BK8" s="2"/>
      <c r="BL8" s="2"/>
      <c r="BM8" s="2"/>
      <c r="BN8" s="2"/>
      <c r="BO8" s="2">
        <v>1074900</v>
      </c>
      <c r="BP8" s="2">
        <v>1074900</v>
      </c>
      <c r="BQ8" s="2"/>
      <c r="BR8" s="2"/>
      <c r="BS8" s="2"/>
      <c r="BT8" s="2"/>
      <c r="BU8" s="2">
        <v>5602300</v>
      </c>
      <c r="BV8" s="2">
        <v>3162404.75</v>
      </c>
      <c r="BW8" s="2">
        <v>994600</v>
      </c>
      <c r="BX8" s="2">
        <v>490000</v>
      </c>
      <c r="BY8" s="2"/>
      <c r="BZ8" s="2"/>
      <c r="CA8" s="2"/>
      <c r="CB8" s="2"/>
      <c r="CC8" s="2"/>
      <c r="CD8" s="2"/>
      <c r="CE8" s="2">
        <v>2692108</v>
      </c>
      <c r="CF8" s="2">
        <v>2692108</v>
      </c>
      <c r="CG8" s="2"/>
      <c r="CH8" s="2"/>
      <c r="CI8" s="16"/>
      <c r="CJ8" s="16"/>
      <c r="CK8" s="16"/>
      <c r="CL8" s="16"/>
      <c r="CM8" s="3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16"/>
      <c r="DB8" s="16"/>
      <c r="DC8" s="16"/>
      <c r="DD8" s="16"/>
      <c r="DE8" s="3"/>
      <c r="DF8" s="2"/>
      <c r="DG8" s="2">
        <v>1150600</v>
      </c>
      <c r="DH8" s="2">
        <v>575299.80000000005</v>
      </c>
      <c r="DI8" s="2">
        <v>1000</v>
      </c>
      <c r="DJ8" s="2">
        <v>500</v>
      </c>
      <c r="DK8" s="2"/>
      <c r="DL8" s="2"/>
      <c r="DM8" s="2">
        <v>355600</v>
      </c>
      <c r="DN8" s="2">
        <v>247823</v>
      </c>
      <c r="DO8" s="2"/>
      <c r="DP8" s="2"/>
      <c r="DQ8" s="2">
        <v>64500</v>
      </c>
      <c r="DR8" s="2">
        <v>35182.410000000003</v>
      </c>
      <c r="DS8" s="17">
        <f t="shared" si="0"/>
        <v>191563508</v>
      </c>
      <c r="DT8" s="17">
        <f t="shared" si="1"/>
        <v>133975904.22</v>
      </c>
    </row>
    <row r="9" spans="1:124">
      <c r="A9" s="1" t="s">
        <v>127</v>
      </c>
      <c r="B9" s="1" t="s">
        <v>128</v>
      </c>
      <c r="C9" s="2">
        <v>12458000</v>
      </c>
      <c r="D9" s="2">
        <v>8082900</v>
      </c>
      <c r="E9" s="2"/>
      <c r="F9" s="2"/>
      <c r="G9" s="2">
        <v>30481000</v>
      </c>
      <c r="H9" s="2">
        <f>[1]первонач!J9</f>
        <v>15240600</v>
      </c>
      <c r="I9" s="2">
        <v>1000000</v>
      </c>
      <c r="J9" s="2">
        <v>1000000</v>
      </c>
      <c r="K9" s="2">
        <v>1165000</v>
      </c>
      <c r="L9" s="2">
        <v>582600</v>
      </c>
      <c r="M9" s="2">
        <v>228200</v>
      </c>
      <c r="N9" s="2">
        <v>114000</v>
      </c>
      <c r="O9" s="2">
        <v>600</v>
      </c>
      <c r="P9" s="2">
        <v>600</v>
      </c>
      <c r="Q9" s="2">
        <v>181100</v>
      </c>
      <c r="R9" s="2">
        <v>79523.58</v>
      </c>
      <c r="S9" s="2"/>
      <c r="T9" s="2"/>
      <c r="U9" s="2"/>
      <c r="V9" s="2"/>
      <c r="W9" s="2">
        <v>406589</v>
      </c>
      <c r="X9" s="2">
        <v>406589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>
        <v>13045800</v>
      </c>
      <c r="AJ9" s="2">
        <v>9758000</v>
      </c>
      <c r="AK9" s="2">
        <v>166100</v>
      </c>
      <c r="AL9" s="2">
        <v>166100</v>
      </c>
      <c r="AM9" s="2">
        <v>12600</v>
      </c>
      <c r="AN9" s="2">
        <v>4700</v>
      </c>
      <c r="AO9" s="2">
        <v>91765800</v>
      </c>
      <c r="AP9" s="2">
        <v>68764900</v>
      </c>
      <c r="AQ9" s="2"/>
      <c r="AR9" s="2"/>
      <c r="AS9" s="2"/>
      <c r="AT9" s="2"/>
      <c r="AU9" s="2">
        <v>1695400</v>
      </c>
      <c r="AV9" s="2">
        <v>781500</v>
      </c>
      <c r="AW9" s="2">
        <v>47400</v>
      </c>
      <c r="AX9" s="2">
        <v>23500</v>
      </c>
      <c r="AY9" s="2">
        <v>1070200</v>
      </c>
      <c r="AZ9" s="2">
        <v>856160</v>
      </c>
      <c r="BA9" s="2"/>
      <c r="BB9" s="2"/>
      <c r="BC9" s="2">
        <v>1941900</v>
      </c>
      <c r="BD9" s="2"/>
      <c r="BE9" s="2"/>
      <c r="BF9" s="2"/>
      <c r="BG9" s="2">
        <v>72000</v>
      </c>
      <c r="BH9" s="2">
        <v>72000</v>
      </c>
      <c r="BI9" s="2"/>
      <c r="BJ9" s="2"/>
      <c r="BK9" s="2"/>
      <c r="BL9" s="2"/>
      <c r="BM9" s="2"/>
      <c r="BN9" s="2"/>
      <c r="BO9" s="2">
        <v>419900</v>
      </c>
      <c r="BP9" s="2">
        <v>419900</v>
      </c>
      <c r="BQ9" s="2"/>
      <c r="BR9" s="2"/>
      <c r="BS9" s="2"/>
      <c r="BT9" s="2"/>
      <c r="BU9" s="2">
        <v>3620000</v>
      </c>
      <c r="BV9" s="2">
        <v>2291897.38</v>
      </c>
      <c r="BW9" s="2">
        <v>746000</v>
      </c>
      <c r="BX9" s="2">
        <v>235860</v>
      </c>
      <c r="BY9" s="2"/>
      <c r="BZ9" s="2"/>
      <c r="CA9" s="2"/>
      <c r="CB9" s="2"/>
      <c r="CC9" s="2"/>
      <c r="CD9" s="2"/>
      <c r="CE9" s="2">
        <v>6690944</v>
      </c>
      <c r="CF9" s="2">
        <v>6690944</v>
      </c>
      <c r="CG9" s="2"/>
      <c r="CH9" s="2"/>
      <c r="CI9" s="16"/>
      <c r="CJ9" s="16"/>
      <c r="CK9" s="16"/>
      <c r="CL9" s="16"/>
      <c r="CM9" s="3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16"/>
      <c r="DB9" s="16"/>
      <c r="DC9" s="16"/>
      <c r="DD9" s="16"/>
      <c r="DE9" s="3"/>
      <c r="DF9" s="2"/>
      <c r="DG9" s="2">
        <v>982900</v>
      </c>
      <c r="DH9" s="2">
        <v>491449.8</v>
      </c>
      <c r="DI9" s="2">
        <v>300</v>
      </c>
      <c r="DJ9" s="2">
        <v>140</v>
      </c>
      <c r="DK9" s="2"/>
      <c r="DL9" s="2"/>
      <c r="DM9" s="2">
        <v>355600</v>
      </c>
      <c r="DN9" s="2">
        <v>83047</v>
      </c>
      <c r="DO9" s="2"/>
      <c r="DP9" s="2"/>
      <c r="DQ9" s="2">
        <v>68800</v>
      </c>
      <c r="DR9" s="2">
        <v>40007.410000000003</v>
      </c>
      <c r="DS9" s="17">
        <f t="shared" si="0"/>
        <v>168622133</v>
      </c>
      <c r="DT9" s="17">
        <f t="shared" si="1"/>
        <v>116186918.16999999</v>
      </c>
    </row>
    <row r="10" spans="1:124">
      <c r="A10" s="1" t="s">
        <v>129</v>
      </c>
      <c r="B10" s="1" t="s">
        <v>130</v>
      </c>
      <c r="C10" s="2">
        <v>19263700</v>
      </c>
      <c r="D10" s="2">
        <v>10650890</v>
      </c>
      <c r="E10" s="2"/>
      <c r="F10" s="2"/>
      <c r="G10" s="2">
        <v>60507000</v>
      </c>
      <c r="H10" s="2">
        <f>[1]первонач!J10</f>
        <v>44943267.560000002</v>
      </c>
      <c r="I10" s="2">
        <v>8886400</v>
      </c>
      <c r="J10" s="2">
        <v>8886400</v>
      </c>
      <c r="K10" s="2">
        <v>2771000</v>
      </c>
      <c r="L10" s="2">
        <v>1385400</v>
      </c>
      <c r="M10" s="2">
        <v>175500</v>
      </c>
      <c r="N10" s="2">
        <v>87600</v>
      </c>
      <c r="O10" s="2">
        <v>400</v>
      </c>
      <c r="P10" s="2">
        <v>400</v>
      </c>
      <c r="Q10" s="2">
        <v>383600</v>
      </c>
      <c r="R10" s="2">
        <v>179670</v>
      </c>
      <c r="S10" s="2"/>
      <c r="T10" s="2"/>
      <c r="U10" s="2"/>
      <c r="V10" s="2"/>
      <c r="W10" s="2">
        <v>65512</v>
      </c>
      <c r="X10" s="2">
        <v>65512</v>
      </c>
      <c r="Y10" s="2">
        <v>1258500</v>
      </c>
      <c r="Z10" s="2">
        <v>308728</v>
      </c>
      <c r="AA10" s="2"/>
      <c r="AB10" s="2"/>
      <c r="AC10" s="2">
        <v>1300</v>
      </c>
      <c r="AD10" s="2"/>
      <c r="AE10" s="2">
        <v>1953000</v>
      </c>
      <c r="AF10" s="2"/>
      <c r="AG10" s="2"/>
      <c r="AH10" s="2"/>
      <c r="AI10" s="2">
        <v>45384500</v>
      </c>
      <c r="AJ10" s="2">
        <v>30643300</v>
      </c>
      <c r="AK10" s="2">
        <v>1744700</v>
      </c>
      <c r="AL10" s="2">
        <v>1397900</v>
      </c>
      <c r="AM10" s="2">
        <v>25300</v>
      </c>
      <c r="AN10" s="2">
        <v>19700</v>
      </c>
      <c r="AO10" s="2">
        <v>133865600</v>
      </c>
      <c r="AP10" s="2">
        <v>100525335</v>
      </c>
      <c r="AQ10" s="2"/>
      <c r="AR10" s="2"/>
      <c r="AS10" s="2"/>
      <c r="AT10" s="2"/>
      <c r="AU10" s="2">
        <v>2266300</v>
      </c>
      <c r="AV10" s="2">
        <v>1452200</v>
      </c>
      <c r="AW10" s="2">
        <v>66300</v>
      </c>
      <c r="AX10" s="2">
        <v>41000</v>
      </c>
      <c r="AY10" s="2">
        <v>1960700</v>
      </c>
      <c r="AZ10" s="2">
        <v>1568560</v>
      </c>
      <c r="BA10" s="2"/>
      <c r="BB10" s="2"/>
      <c r="BC10" s="2"/>
      <c r="BD10" s="2"/>
      <c r="BE10" s="2"/>
      <c r="BF10" s="2"/>
      <c r="BG10" s="2">
        <v>115830</v>
      </c>
      <c r="BH10" s="2">
        <v>115830</v>
      </c>
      <c r="BI10" s="2"/>
      <c r="BJ10" s="2"/>
      <c r="BK10" s="2"/>
      <c r="BL10" s="2"/>
      <c r="BM10" s="2">
        <v>64000</v>
      </c>
      <c r="BN10" s="2">
        <v>64000</v>
      </c>
      <c r="BO10" s="2">
        <v>642200</v>
      </c>
      <c r="BP10" s="2">
        <v>642200</v>
      </c>
      <c r="BQ10" s="2"/>
      <c r="BR10" s="2"/>
      <c r="BS10" s="2"/>
      <c r="BT10" s="2"/>
      <c r="BU10" s="2">
        <v>8176600</v>
      </c>
      <c r="BV10" s="2">
        <v>4302490.08</v>
      </c>
      <c r="BW10" s="2">
        <v>1740500</v>
      </c>
      <c r="BX10" s="2">
        <v>775640</v>
      </c>
      <c r="BY10" s="2"/>
      <c r="BZ10" s="2"/>
      <c r="CA10" s="2"/>
      <c r="CB10" s="2"/>
      <c r="CC10" s="2"/>
      <c r="CD10" s="2"/>
      <c r="CE10" s="2">
        <v>1429144</v>
      </c>
      <c r="CF10" s="2">
        <v>1429144</v>
      </c>
      <c r="CG10" s="2"/>
      <c r="CH10" s="2"/>
      <c r="CI10" s="16"/>
      <c r="CJ10" s="16"/>
      <c r="CK10" s="16"/>
      <c r="CL10" s="16"/>
      <c r="CM10" s="3">
        <v>315960</v>
      </c>
      <c r="CN10" s="2">
        <v>315846.96999999997</v>
      </c>
      <c r="CO10" s="2"/>
      <c r="CP10" s="2"/>
      <c r="CQ10" s="2">
        <v>12283000</v>
      </c>
      <c r="CR10" s="2">
        <v>12283000</v>
      </c>
      <c r="CS10" s="2"/>
      <c r="CT10" s="2"/>
      <c r="CU10" s="2"/>
      <c r="CV10" s="2"/>
      <c r="CW10" s="2"/>
      <c r="CX10" s="2"/>
      <c r="CY10" s="2"/>
      <c r="CZ10" s="2"/>
      <c r="DA10" s="16"/>
      <c r="DB10" s="16"/>
      <c r="DC10" s="16"/>
      <c r="DD10" s="16"/>
      <c r="DE10" s="3"/>
      <c r="DF10" s="2"/>
      <c r="DG10" s="2">
        <v>659500</v>
      </c>
      <c r="DH10" s="2">
        <v>329749.8</v>
      </c>
      <c r="DI10" s="2">
        <v>3600</v>
      </c>
      <c r="DJ10" s="2">
        <v>1800</v>
      </c>
      <c r="DK10" s="2"/>
      <c r="DL10" s="2"/>
      <c r="DM10" s="2">
        <v>374900</v>
      </c>
      <c r="DN10" s="2">
        <v>284200</v>
      </c>
      <c r="DO10" s="2"/>
      <c r="DP10" s="2"/>
      <c r="DQ10" s="2">
        <v>76400</v>
      </c>
      <c r="DR10" s="2">
        <v>46297.41</v>
      </c>
      <c r="DS10" s="17">
        <f t="shared" si="0"/>
        <v>306460946</v>
      </c>
      <c r="DT10" s="17">
        <f t="shared" si="1"/>
        <v>222746060.82000002</v>
      </c>
    </row>
    <row r="11" spans="1:124">
      <c r="A11" s="1" t="s">
        <v>131</v>
      </c>
      <c r="B11" s="1" t="s">
        <v>132</v>
      </c>
      <c r="C11" s="2">
        <v>37532000</v>
      </c>
      <c r="D11" s="2">
        <v>21846860</v>
      </c>
      <c r="E11" s="2"/>
      <c r="F11" s="2"/>
      <c r="G11" s="2">
        <v>62555000</v>
      </c>
      <c r="H11" s="2">
        <f>[1]первонач!J11</f>
        <v>43121800</v>
      </c>
      <c r="I11" s="2">
        <v>1734700</v>
      </c>
      <c r="J11" s="2">
        <v>1734700</v>
      </c>
      <c r="K11" s="2">
        <v>7147000</v>
      </c>
      <c r="L11" s="2">
        <v>3573600</v>
      </c>
      <c r="M11" s="2">
        <v>298400</v>
      </c>
      <c r="N11" s="2">
        <v>150000</v>
      </c>
      <c r="O11" s="2">
        <v>800</v>
      </c>
      <c r="P11" s="2">
        <v>800</v>
      </c>
      <c r="Q11" s="2">
        <v>405000</v>
      </c>
      <c r="R11" s="2">
        <v>145627.09</v>
      </c>
      <c r="S11" s="2">
        <v>413700</v>
      </c>
      <c r="T11" s="2">
        <v>206850</v>
      </c>
      <c r="U11" s="2">
        <v>85600</v>
      </c>
      <c r="V11" s="2">
        <v>42800</v>
      </c>
      <c r="W11" s="2">
        <v>320650</v>
      </c>
      <c r="X11" s="2">
        <v>320650</v>
      </c>
      <c r="Y11" s="2">
        <v>1258100</v>
      </c>
      <c r="Z11" s="2">
        <v>997146</v>
      </c>
      <c r="AA11" s="2"/>
      <c r="AB11" s="2"/>
      <c r="AC11" s="2">
        <v>2000</v>
      </c>
      <c r="AD11" s="2"/>
      <c r="AE11" s="2">
        <v>33225500</v>
      </c>
      <c r="AF11" s="2"/>
      <c r="AG11" s="2">
        <v>1000000</v>
      </c>
      <c r="AH11" s="2"/>
      <c r="AI11" s="2">
        <v>89513800</v>
      </c>
      <c r="AJ11" s="2">
        <v>62550700</v>
      </c>
      <c r="AK11" s="2">
        <v>4866900</v>
      </c>
      <c r="AL11" s="2">
        <v>4167200</v>
      </c>
      <c r="AM11" s="2">
        <v>63100</v>
      </c>
      <c r="AN11" s="2">
        <v>33900</v>
      </c>
      <c r="AO11" s="2">
        <v>278529000</v>
      </c>
      <c r="AP11" s="2">
        <v>218354300</v>
      </c>
      <c r="AQ11" s="2">
        <v>71000</v>
      </c>
      <c r="AR11" s="2">
        <v>60030</v>
      </c>
      <c r="AS11" s="2">
        <v>12700</v>
      </c>
      <c r="AT11" s="2">
        <v>8637</v>
      </c>
      <c r="AU11" s="2">
        <v>2446000</v>
      </c>
      <c r="AV11" s="2">
        <v>1716800</v>
      </c>
      <c r="AW11" s="2">
        <v>66300</v>
      </c>
      <c r="AX11" s="2">
        <v>49000</v>
      </c>
      <c r="AY11" s="2">
        <v>2026100</v>
      </c>
      <c r="AZ11" s="2">
        <v>1620880</v>
      </c>
      <c r="BA11" s="2">
        <v>1417400</v>
      </c>
      <c r="BB11" s="2">
        <v>717800</v>
      </c>
      <c r="BC11" s="2"/>
      <c r="BD11" s="2"/>
      <c r="BE11" s="2"/>
      <c r="BF11" s="2"/>
      <c r="BG11" s="2">
        <v>30000</v>
      </c>
      <c r="BH11" s="2">
        <v>30000</v>
      </c>
      <c r="BI11" s="2"/>
      <c r="BJ11" s="2"/>
      <c r="BK11" s="2"/>
      <c r="BL11" s="2"/>
      <c r="BM11" s="2">
        <v>64000</v>
      </c>
      <c r="BN11" s="2">
        <v>64000</v>
      </c>
      <c r="BO11" s="2">
        <v>609600</v>
      </c>
      <c r="BP11" s="2">
        <v>609600</v>
      </c>
      <c r="BQ11" s="2"/>
      <c r="BR11" s="2"/>
      <c r="BS11" s="2"/>
      <c r="BT11" s="2"/>
      <c r="BU11" s="2">
        <v>19531400</v>
      </c>
      <c r="BV11" s="2">
        <v>11806593.99</v>
      </c>
      <c r="BW11" s="2">
        <v>4475600</v>
      </c>
      <c r="BX11" s="2">
        <v>1884500</v>
      </c>
      <c r="BY11" s="2">
        <v>5004500</v>
      </c>
      <c r="BZ11" s="2">
        <v>5004484</v>
      </c>
      <c r="CA11" s="2">
        <v>234000</v>
      </c>
      <c r="CB11" s="2"/>
      <c r="CC11" s="2"/>
      <c r="CD11" s="2"/>
      <c r="CE11" s="2"/>
      <c r="CF11" s="2"/>
      <c r="CG11" s="2"/>
      <c r="CH11" s="2"/>
      <c r="CI11" s="16"/>
      <c r="CJ11" s="16"/>
      <c r="CK11" s="16"/>
      <c r="CL11" s="16"/>
      <c r="CM11" s="3"/>
      <c r="CN11" s="2"/>
      <c r="CO11" s="2"/>
      <c r="CP11" s="2"/>
      <c r="CQ11" s="2">
        <v>6000000</v>
      </c>
      <c r="CR11" s="2">
        <v>6000000</v>
      </c>
      <c r="CS11" s="2">
        <v>11948623</v>
      </c>
      <c r="CT11" s="2">
        <v>11948623</v>
      </c>
      <c r="CU11" s="2"/>
      <c r="CV11" s="2"/>
      <c r="CW11" s="2"/>
      <c r="CX11" s="2"/>
      <c r="CY11" s="2"/>
      <c r="CZ11" s="2"/>
      <c r="DA11" s="16"/>
      <c r="DB11" s="16"/>
      <c r="DC11" s="16"/>
      <c r="DD11" s="16"/>
      <c r="DE11" s="3"/>
      <c r="DF11" s="2"/>
      <c r="DG11" s="2">
        <v>1623100</v>
      </c>
      <c r="DH11" s="2">
        <v>811549.8</v>
      </c>
      <c r="DI11" s="2">
        <v>74400</v>
      </c>
      <c r="DJ11" s="2">
        <v>2600</v>
      </c>
      <c r="DK11" s="2"/>
      <c r="DL11" s="2"/>
      <c r="DM11" s="2">
        <v>788300</v>
      </c>
      <c r="DN11" s="2">
        <v>392328</v>
      </c>
      <c r="DO11" s="2"/>
      <c r="DP11" s="2"/>
      <c r="DQ11" s="2">
        <v>74700</v>
      </c>
      <c r="DR11" s="2">
        <v>62022.41</v>
      </c>
      <c r="DS11" s="17">
        <f t="shared" si="0"/>
        <v>575448973</v>
      </c>
      <c r="DT11" s="17">
        <f t="shared" si="1"/>
        <v>400036381.29000008</v>
      </c>
    </row>
    <row r="12" spans="1:124">
      <c r="A12" s="1" t="s">
        <v>133</v>
      </c>
      <c r="B12" s="1" t="s">
        <v>134</v>
      </c>
      <c r="C12" s="2">
        <v>10553000</v>
      </c>
      <c r="D12" s="2">
        <v>5725300</v>
      </c>
      <c r="E12" s="2"/>
      <c r="F12" s="2"/>
      <c r="G12" s="2">
        <v>24782000</v>
      </c>
      <c r="H12" s="2">
        <f>[1]первонач!J12</f>
        <v>12390600</v>
      </c>
      <c r="I12" s="2"/>
      <c r="J12" s="2"/>
      <c r="K12" s="2">
        <v>1313000</v>
      </c>
      <c r="L12" s="2">
        <v>656400</v>
      </c>
      <c r="M12" s="2">
        <v>158000</v>
      </c>
      <c r="N12" s="2">
        <v>79200</v>
      </c>
      <c r="O12" s="2">
        <v>400</v>
      </c>
      <c r="P12" s="2">
        <v>400</v>
      </c>
      <c r="Q12" s="2">
        <v>181100</v>
      </c>
      <c r="R12" s="2">
        <v>84460.64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>
        <v>855100</v>
      </c>
      <c r="AF12" s="2"/>
      <c r="AG12" s="2"/>
      <c r="AH12" s="2"/>
      <c r="AI12" s="2">
        <v>24631700</v>
      </c>
      <c r="AJ12" s="2">
        <v>17937476.800000001</v>
      </c>
      <c r="AK12" s="2">
        <v>454100</v>
      </c>
      <c r="AL12" s="2">
        <v>392600</v>
      </c>
      <c r="AM12" s="2">
        <v>12600</v>
      </c>
      <c r="AN12" s="2">
        <v>11300</v>
      </c>
      <c r="AO12" s="2">
        <v>89995800</v>
      </c>
      <c r="AP12" s="2">
        <v>69771596.120000005</v>
      </c>
      <c r="AQ12" s="2"/>
      <c r="AR12" s="2"/>
      <c r="AS12" s="2"/>
      <c r="AT12" s="2"/>
      <c r="AU12" s="2">
        <v>2315500</v>
      </c>
      <c r="AV12" s="2">
        <v>1176700</v>
      </c>
      <c r="AW12" s="2">
        <v>66300</v>
      </c>
      <c r="AX12" s="2">
        <v>37200</v>
      </c>
      <c r="AY12" s="2">
        <v>1270100</v>
      </c>
      <c r="AZ12" s="2">
        <v>1016080</v>
      </c>
      <c r="BA12" s="2"/>
      <c r="BB12" s="2"/>
      <c r="BC12" s="2"/>
      <c r="BD12" s="2"/>
      <c r="BE12" s="2"/>
      <c r="BF12" s="2"/>
      <c r="BG12" s="2">
        <v>24000</v>
      </c>
      <c r="BH12" s="2">
        <v>24000</v>
      </c>
      <c r="BI12" s="2"/>
      <c r="BJ12" s="2"/>
      <c r="BK12" s="2"/>
      <c r="BL12" s="2"/>
      <c r="BM12" s="2"/>
      <c r="BN12" s="2"/>
      <c r="BO12" s="2">
        <v>591100</v>
      </c>
      <c r="BP12" s="2">
        <v>591100</v>
      </c>
      <c r="BQ12" s="2"/>
      <c r="BR12" s="2"/>
      <c r="BS12" s="2"/>
      <c r="BT12" s="2"/>
      <c r="BU12" s="2">
        <v>4730900</v>
      </c>
      <c r="BV12" s="2">
        <v>3056630.23</v>
      </c>
      <c r="BW12" s="2">
        <v>994600</v>
      </c>
      <c r="BX12" s="2">
        <v>277370</v>
      </c>
      <c r="BY12" s="2"/>
      <c r="BZ12" s="2"/>
      <c r="CA12" s="2"/>
      <c r="CB12" s="2"/>
      <c r="CC12" s="2"/>
      <c r="CD12" s="2"/>
      <c r="CE12" s="2">
        <v>8517626</v>
      </c>
      <c r="CF12" s="2">
        <v>8517626</v>
      </c>
      <c r="CG12" s="2"/>
      <c r="CH12" s="2"/>
      <c r="CI12" s="16">
        <v>1432500</v>
      </c>
      <c r="CJ12" s="16"/>
      <c r="CK12" s="16"/>
      <c r="CL12" s="16"/>
      <c r="CM12" s="3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16"/>
      <c r="DB12" s="16"/>
      <c r="DC12" s="16"/>
      <c r="DD12" s="16"/>
      <c r="DE12" s="3"/>
      <c r="DF12" s="2"/>
      <c r="DG12" s="2">
        <v>772500</v>
      </c>
      <c r="DH12" s="2">
        <v>386250</v>
      </c>
      <c r="DI12" s="2">
        <v>1000</v>
      </c>
      <c r="DJ12" s="2">
        <v>500</v>
      </c>
      <c r="DK12" s="2"/>
      <c r="DL12" s="2"/>
      <c r="DM12" s="2">
        <v>355600</v>
      </c>
      <c r="DN12" s="2">
        <v>156205</v>
      </c>
      <c r="DO12" s="2">
        <v>22000</v>
      </c>
      <c r="DP12" s="2"/>
      <c r="DQ12" s="2">
        <v>66200</v>
      </c>
      <c r="DR12" s="2">
        <v>38347.410000000003</v>
      </c>
      <c r="DS12" s="17">
        <f t="shared" si="0"/>
        <v>174096726</v>
      </c>
      <c r="DT12" s="17">
        <f t="shared" si="1"/>
        <v>122327342.2</v>
      </c>
    </row>
    <row r="13" spans="1:124">
      <c r="A13" s="1" t="s">
        <v>135</v>
      </c>
      <c r="B13" s="1" t="s">
        <v>136</v>
      </c>
      <c r="C13" s="2">
        <v>13061400</v>
      </c>
      <c r="D13" s="2">
        <v>7828811</v>
      </c>
      <c r="E13" s="2"/>
      <c r="F13" s="2"/>
      <c r="G13" s="2">
        <v>120697000</v>
      </c>
      <c r="H13" s="2">
        <f>[1]первонач!J13</f>
        <v>60348600</v>
      </c>
      <c r="I13" s="2"/>
      <c r="J13" s="2"/>
      <c r="K13" s="2">
        <v>2139000</v>
      </c>
      <c r="L13" s="2">
        <v>1069200</v>
      </c>
      <c r="M13" s="2">
        <v>175500</v>
      </c>
      <c r="N13" s="2">
        <v>87600</v>
      </c>
      <c r="O13" s="2">
        <v>400</v>
      </c>
      <c r="P13" s="2">
        <v>400</v>
      </c>
      <c r="Q13" s="2">
        <v>181100</v>
      </c>
      <c r="R13" s="2">
        <v>90592</v>
      </c>
      <c r="S13" s="2"/>
      <c r="T13" s="2"/>
      <c r="U13" s="2"/>
      <c r="V13" s="2"/>
      <c r="W13" s="2">
        <v>498285</v>
      </c>
      <c r="X13" s="2">
        <v>498285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>
        <v>41468600</v>
      </c>
      <c r="AJ13" s="2">
        <v>32980500</v>
      </c>
      <c r="AK13" s="2">
        <v>736200</v>
      </c>
      <c r="AL13" s="2">
        <v>631700</v>
      </c>
      <c r="AM13" s="2">
        <v>25300</v>
      </c>
      <c r="AN13" s="2">
        <v>18900</v>
      </c>
      <c r="AO13" s="2">
        <v>167215200</v>
      </c>
      <c r="AP13" s="2">
        <v>136207500</v>
      </c>
      <c r="AQ13" s="2">
        <v>41600</v>
      </c>
      <c r="AR13" s="2">
        <v>6160</v>
      </c>
      <c r="AS13" s="2">
        <v>7400</v>
      </c>
      <c r="AT13" s="2"/>
      <c r="AU13" s="2">
        <v>5268700</v>
      </c>
      <c r="AV13" s="2">
        <v>2743000</v>
      </c>
      <c r="AW13" s="2">
        <v>142100</v>
      </c>
      <c r="AX13" s="2">
        <v>64400</v>
      </c>
      <c r="AY13" s="2">
        <v>3919200</v>
      </c>
      <c r="AZ13" s="2">
        <v>3135360</v>
      </c>
      <c r="BA13" s="2"/>
      <c r="BB13" s="2"/>
      <c r="BC13" s="2">
        <v>1941900</v>
      </c>
      <c r="BD13" s="2"/>
      <c r="BE13" s="2"/>
      <c r="BF13" s="2"/>
      <c r="BG13" s="2">
        <v>12000</v>
      </c>
      <c r="BH13" s="2">
        <v>12000</v>
      </c>
      <c r="BI13" s="2"/>
      <c r="BJ13" s="2"/>
      <c r="BK13" s="2"/>
      <c r="BL13" s="2"/>
      <c r="BM13" s="2"/>
      <c r="BN13" s="2"/>
      <c r="BO13" s="2">
        <v>1414300</v>
      </c>
      <c r="BP13" s="2">
        <v>1414300</v>
      </c>
      <c r="BQ13" s="2"/>
      <c r="BR13" s="2"/>
      <c r="BS13" s="2"/>
      <c r="BT13" s="2"/>
      <c r="BU13" s="2">
        <v>14862200</v>
      </c>
      <c r="BV13" s="2">
        <v>13176488.890000001</v>
      </c>
      <c r="BW13" s="2">
        <v>1740500</v>
      </c>
      <c r="BX13" s="2">
        <v>1149660</v>
      </c>
      <c r="BY13" s="2"/>
      <c r="BZ13" s="2"/>
      <c r="CA13" s="2"/>
      <c r="CB13" s="2"/>
      <c r="CC13" s="2"/>
      <c r="CD13" s="2"/>
      <c r="CE13" s="2">
        <v>6155388</v>
      </c>
      <c r="CF13" s="2">
        <v>6155388</v>
      </c>
      <c r="CG13" s="2"/>
      <c r="CH13" s="2"/>
      <c r="CI13" s="16"/>
      <c r="CJ13" s="16"/>
      <c r="CK13" s="16">
        <v>12857100</v>
      </c>
      <c r="CL13" s="16">
        <v>12857100</v>
      </c>
      <c r="CM13" s="3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16"/>
      <c r="DB13" s="16"/>
      <c r="DC13" s="16"/>
      <c r="DD13" s="16"/>
      <c r="DE13" s="3"/>
      <c r="DF13" s="2"/>
      <c r="DG13" s="2">
        <v>1055100</v>
      </c>
      <c r="DH13" s="2">
        <v>527550</v>
      </c>
      <c r="DI13" s="2">
        <v>1700</v>
      </c>
      <c r="DJ13" s="2">
        <v>840</v>
      </c>
      <c r="DK13" s="2"/>
      <c r="DL13" s="2"/>
      <c r="DM13" s="2">
        <v>374900</v>
      </c>
      <c r="DN13" s="2">
        <v>187500</v>
      </c>
      <c r="DO13" s="2"/>
      <c r="DP13" s="2"/>
      <c r="DQ13" s="2">
        <v>56000</v>
      </c>
      <c r="DR13" s="2">
        <v>32102.41</v>
      </c>
      <c r="DS13" s="17">
        <f t="shared" si="0"/>
        <v>396048073</v>
      </c>
      <c r="DT13" s="17">
        <f t="shared" si="1"/>
        <v>281223937.30000001</v>
      </c>
    </row>
    <row r="14" spans="1:124">
      <c r="A14" s="1" t="s">
        <v>137</v>
      </c>
      <c r="B14" s="1" t="s">
        <v>138</v>
      </c>
      <c r="C14" s="2">
        <v>19390100</v>
      </c>
      <c r="D14" s="2">
        <v>11116615</v>
      </c>
      <c r="E14" s="2"/>
      <c r="F14" s="2"/>
      <c r="G14" s="2">
        <v>24526000</v>
      </c>
      <c r="H14" s="2">
        <f>[1]первонач!J14</f>
        <v>15396200</v>
      </c>
      <c r="I14" s="2">
        <v>7921800</v>
      </c>
      <c r="J14" s="2">
        <v>7921800</v>
      </c>
      <c r="K14" s="2">
        <v>3154000</v>
      </c>
      <c r="L14" s="2">
        <v>1576800</v>
      </c>
      <c r="M14" s="2">
        <v>140400</v>
      </c>
      <c r="N14" s="2">
        <v>70200</v>
      </c>
      <c r="O14" s="2">
        <v>400</v>
      </c>
      <c r="P14" s="2">
        <v>400</v>
      </c>
      <c r="Q14" s="2">
        <v>383600</v>
      </c>
      <c r="R14" s="2">
        <v>172667</v>
      </c>
      <c r="S14" s="2"/>
      <c r="T14" s="2"/>
      <c r="U14" s="2"/>
      <c r="V14" s="2"/>
      <c r="W14" s="2">
        <v>710800</v>
      </c>
      <c r="X14" s="2">
        <v>710800</v>
      </c>
      <c r="Y14" s="2"/>
      <c r="Z14" s="2"/>
      <c r="AA14" s="2"/>
      <c r="AB14" s="2"/>
      <c r="AC14" s="2"/>
      <c r="AD14" s="2"/>
      <c r="AE14" s="2">
        <v>807700</v>
      </c>
      <c r="AF14" s="2"/>
      <c r="AG14" s="2"/>
      <c r="AH14" s="2"/>
      <c r="AI14" s="2">
        <v>49286300</v>
      </c>
      <c r="AJ14" s="2">
        <v>36777500</v>
      </c>
      <c r="AK14" s="2">
        <v>1402500</v>
      </c>
      <c r="AL14" s="2">
        <v>1218100</v>
      </c>
      <c r="AM14" s="2">
        <v>25300</v>
      </c>
      <c r="AN14" s="2">
        <v>9600</v>
      </c>
      <c r="AO14" s="2">
        <v>137573200</v>
      </c>
      <c r="AP14" s="2">
        <v>129220830</v>
      </c>
      <c r="AQ14" s="2">
        <v>155100</v>
      </c>
      <c r="AR14" s="2">
        <v>127640</v>
      </c>
      <c r="AS14" s="2">
        <v>27800</v>
      </c>
      <c r="AT14" s="2">
        <v>18832</v>
      </c>
      <c r="AU14" s="2">
        <v>1767800</v>
      </c>
      <c r="AV14" s="2">
        <v>890100</v>
      </c>
      <c r="AW14" s="2">
        <v>47400</v>
      </c>
      <c r="AX14" s="2">
        <v>9400</v>
      </c>
      <c r="AY14" s="2">
        <v>2104800</v>
      </c>
      <c r="AZ14" s="2">
        <v>1683840</v>
      </c>
      <c r="BA14" s="2">
        <v>818900</v>
      </c>
      <c r="BB14" s="2">
        <v>818900</v>
      </c>
      <c r="BC14" s="2">
        <v>1941900</v>
      </c>
      <c r="BD14" s="2">
        <v>500000</v>
      </c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>
        <v>539800</v>
      </c>
      <c r="BP14" s="2">
        <v>539800</v>
      </c>
      <c r="BQ14" s="2"/>
      <c r="BR14" s="2"/>
      <c r="BS14" s="2"/>
      <c r="BT14" s="2"/>
      <c r="BU14" s="2">
        <v>12070000</v>
      </c>
      <c r="BV14" s="2">
        <v>7756619</v>
      </c>
      <c r="BW14" s="2">
        <v>1989100</v>
      </c>
      <c r="BX14" s="2">
        <v>677600</v>
      </c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16"/>
      <c r="CJ14" s="16"/>
      <c r="CK14" s="16"/>
      <c r="CL14" s="16"/>
      <c r="CM14" s="3"/>
      <c r="CN14" s="2"/>
      <c r="CO14" s="2"/>
      <c r="CP14" s="2"/>
      <c r="CQ14" s="2">
        <v>25174000</v>
      </c>
      <c r="CR14" s="2">
        <v>25174000</v>
      </c>
      <c r="CS14" s="2"/>
      <c r="CT14" s="2"/>
      <c r="CU14" s="2"/>
      <c r="CV14" s="2"/>
      <c r="CW14" s="2"/>
      <c r="CX14" s="2"/>
      <c r="CY14" s="2"/>
      <c r="CZ14" s="2"/>
      <c r="DA14" s="16">
        <v>2268400</v>
      </c>
      <c r="DB14" s="16"/>
      <c r="DC14" s="16">
        <v>1134200</v>
      </c>
      <c r="DD14" s="16"/>
      <c r="DE14" s="3"/>
      <c r="DF14" s="2"/>
      <c r="DG14" s="2">
        <v>1229600</v>
      </c>
      <c r="DH14" s="2">
        <v>614800.19999999995</v>
      </c>
      <c r="DI14" s="2">
        <v>2700</v>
      </c>
      <c r="DJ14" s="2">
        <v>1340</v>
      </c>
      <c r="DK14" s="2"/>
      <c r="DL14" s="2"/>
      <c r="DM14" s="2">
        <v>374900</v>
      </c>
      <c r="DN14" s="2">
        <v>167100</v>
      </c>
      <c r="DO14" s="2"/>
      <c r="DP14" s="2"/>
      <c r="DQ14" s="2">
        <v>64500</v>
      </c>
      <c r="DR14" s="2">
        <v>41792.410000000003</v>
      </c>
      <c r="DS14" s="17">
        <f t="shared" si="0"/>
        <v>295898800</v>
      </c>
      <c r="DT14" s="17">
        <f t="shared" si="1"/>
        <v>244347475.60999998</v>
      </c>
    </row>
    <row r="15" spans="1:124">
      <c r="A15" s="1" t="s">
        <v>139</v>
      </c>
      <c r="B15" s="1" t="s">
        <v>140</v>
      </c>
      <c r="C15" s="2">
        <v>13909000</v>
      </c>
      <c r="D15" s="2">
        <v>9007050</v>
      </c>
      <c r="E15" s="2"/>
      <c r="F15" s="2"/>
      <c r="G15" s="2">
        <v>61748000</v>
      </c>
      <c r="H15" s="2">
        <f>[1]первонач!J15</f>
        <v>36530400</v>
      </c>
      <c r="I15" s="2"/>
      <c r="J15" s="2"/>
      <c r="K15" s="2">
        <v>1213000</v>
      </c>
      <c r="L15" s="2">
        <v>606600</v>
      </c>
      <c r="M15" s="2">
        <v>87700</v>
      </c>
      <c r="N15" s="2">
        <v>43800</v>
      </c>
      <c r="O15" s="2">
        <v>300</v>
      </c>
      <c r="P15" s="2">
        <v>300</v>
      </c>
      <c r="Q15" s="2">
        <v>231400</v>
      </c>
      <c r="R15" s="2">
        <v>116686</v>
      </c>
      <c r="S15" s="2"/>
      <c r="T15" s="2"/>
      <c r="U15" s="2"/>
      <c r="V15" s="2"/>
      <c r="W15" s="2">
        <v>230542</v>
      </c>
      <c r="X15" s="2">
        <v>230542</v>
      </c>
      <c r="Y15" s="2">
        <v>198200</v>
      </c>
      <c r="Z15" s="2">
        <v>198200</v>
      </c>
      <c r="AA15" s="2"/>
      <c r="AB15" s="2"/>
      <c r="AC15" s="2">
        <v>200</v>
      </c>
      <c r="AD15" s="2"/>
      <c r="AE15" s="2"/>
      <c r="AF15" s="2"/>
      <c r="AG15" s="2"/>
      <c r="AH15" s="2"/>
      <c r="AI15" s="2">
        <v>34202800</v>
      </c>
      <c r="AJ15" s="2">
        <v>22457600</v>
      </c>
      <c r="AK15" s="2">
        <v>433800</v>
      </c>
      <c r="AL15" s="2">
        <v>289000</v>
      </c>
      <c r="AM15" s="2">
        <v>12600</v>
      </c>
      <c r="AN15" s="2">
        <v>3300</v>
      </c>
      <c r="AO15" s="2">
        <v>91627500</v>
      </c>
      <c r="AP15" s="2">
        <v>78631400</v>
      </c>
      <c r="AQ15" s="2"/>
      <c r="AR15" s="2"/>
      <c r="AS15" s="2"/>
      <c r="AT15" s="2"/>
      <c r="AU15" s="2">
        <v>686800</v>
      </c>
      <c r="AV15" s="2">
        <v>319000</v>
      </c>
      <c r="AW15" s="2">
        <v>18900</v>
      </c>
      <c r="AX15" s="2">
        <v>13600</v>
      </c>
      <c r="AY15" s="2">
        <v>699800</v>
      </c>
      <c r="AZ15" s="2">
        <v>559840</v>
      </c>
      <c r="BA15" s="2">
        <v>1543500</v>
      </c>
      <c r="BB15" s="2">
        <v>1208600</v>
      </c>
      <c r="BC15" s="2"/>
      <c r="BD15" s="2"/>
      <c r="BE15" s="2"/>
      <c r="BF15" s="2"/>
      <c r="BG15" s="2">
        <v>272580</v>
      </c>
      <c r="BH15" s="2">
        <v>272580</v>
      </c>
      <c r="BI15" s="2"/>
      <c r="BJ15" s="2"/>
      <c r="BK15" s="2"/>
      <c r="BL15" s="2"/>
      <c r="BM15" s="2"/>
      <c r="BN15" s="2"/>
      <c r="BO15" s="2">
        <v>636400</v>
      </c>
      <c r="BP15" s="2">
        <v>636400</v>
      </c>
      <c r="BQ15" s="2"/>
      <c r="BR15" s="2"/>
      <c r="BS15" s="2"/>
      <c r="BT15" s="2"/>
      <c r="BU15" s="2">
        <v>8171200</v>
      </c>
      <c r="BV15" s="2">
        <v>4480696.93</v>
      </c>
      <c r="BW15" s="2">
        <v>948600</v>
      </c>
      <c r="BX15" s="2">
        <v>410400</v>
      </c>
      <c r="BY15" s="2"/>
      <c r="BZ15" s="2"/>
      <c r="CA15" s="2"/>
      <c r="CB15" s="2"/>
      <c r="CC15" s="2">
        <v>482790</v>
      </c>
      <c r="CD15" s="2">
        <v>482761.58999999997</v>
      </c>
      <c r="CE15" s="2"/>
      <c r="CF15" s="2"/>
      <c r="CG15" s="2"/>
      <c r="CH15" s="2"/>
      <c r="CI15" s="16"/>
      <c r="CJ15" s="16"/>
      <c r="CK15" s="16"/>
      <c r="CL15" s="16"/>
      <c r="CM15" s="3"/>
      <c r="CN15" s="2"/>
      <c r="CO15" s="2"/>
      <c r="CP15" s="2"/>
      <c r="CQ15" s="2"/>
      <c r="CR15" s="2"/>
      <c r="CS15" s="2"/>
      <c r="CT15" s="2"/>
      <c r="CU15" s="2"/>
      <c r="CV15" s="2"/>
      <c r="CW15" s="2">
        <v>13459814.560000001</v>
      </c>
      <c r="CX15" s="2">
        <v>13459814.560000001</v>
      </c>
      <c r="CY15" s="2">
        <v>66063252.600000001</v>
      </c>
      <c r="CZ15" s="2">
        <v>66063252.600000001</v>
      </c>
      <c r="DA15" s="16">
        <v>3689550</v>
      </c>
      <c r="DB15" s="16"/>
      <c r="DC15" s="16">
        <v>1844775</v>
      </c>
      <c r="DD15" s="16"/>
      <c r="DE15" s="3"/>
      <c r="DF15" s="2"/>
      <c r="DG15" s="2">
        <v>993900</v>
      </c>
      <c r="DH15" s="2">
        <v>496950</v>
      </c>
      <c r="DI15" s="2">
        <v>1800</v>
      </c>
      <c r="DJ15" s="2">
        <v>900</v>
      </c>
      <c r="DK15" s="2">
        <v>369700</v>
      </c>
      <c r="DL15" s="2">
        <v>184900</v>
      </c>
      <c r="DM15" s="2">
        <v>446200</v>
      </c>
      <c r="DN15" s="2">
        <v>184100</v>
      </c>
      <c r="DO15" s="2">
        <v>27000</v>
      </c>
      <c r="DP15" s="2"/>
      <c r="DQ15" s="2">
        <v>57700</v>
      </c>
      <c r="DR15" s="2">
        <v>35587.410000000003</v>
      </c>
      <c r="DS15" s="17">
        <f t="shared" si="0"/>
        <v>302464529.16000003</v>
      </c>
      <c r="DT15" s="17">
        <f t="shared" si="1"/>
        <v>238769036.09</v>
      </c>
    </row>
    <row r="16" spans="1:124">
      <c r="A16" s="1" t="s">
        <v>141</v>
      </c>
      <c r="B16" s="1" t="s">
        <v>142</v>
      </c>
      <c r="C16" s="2">
        <v>6215900</v>
      </c>
      <c r="D16" s="2">
        <v>3410200</v>
      </c>
      <c r="E16" s="2"/>
      <c r="F16" s="2"/>
      <c r="G16" s="2">
        <v>26549000</v>
      </c>
      <c r="H16" s="2">
        <f>[1]первонач!J16</f>
        <v>14607800</v>
      </c>
      <c r="I16" s="2"/>
      <c r="J16" s="2"/>
      <c r="K16" s="2">
        <v>1166000</v>
      </c>
      <c r="L16" s="2">
        <v>583200</v>
      </c>
      <c r="M16" s="2">
        <v>193100</v>
      </c>
      <c r="N16" s="2">
        <v>96600</v>
      </c>
      <c r="O16" s="2">
        <v>500</v>
      </c>
      <c r="P16" s="2">
        <v>500</v>
      </c>
      <c r="Q16" s="2">
        <v>181100</v>
      </c>
      <c r="R16" s="2">
        <v>112831</v>
      </c>
      <c r="S16" s="2"/>
      <c r="T16" s="2"/>
      <c r="U16" s="2"/>
      <c r="V16" s="2"/>
      <c r="W16" s="2">
        <v>255815.28</v>
      </c>
      <c r="X16" s="2">
        <v>255815.28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>
        <v>11721900</v>
      </c>
      <c r="AJ16" s="2">
        <v>6545400</v>
      </c>
      <c r="AK16" s="2">
        <v>412100</v>
      </c>
      <c r="AL16" s="2">
        <v>377600</v>
      </c>
      <c r="AM16" s="2">
        <v>12600</v>
      </c>
      <c r="AN16" s="2">
        <v>6600</v>
      </c>
      <c r="AO16" s="2">
        <v>69511000</v>
      </c>
      <c r="AP16" s="2">
        <v>55546200</v>
      </c>
      <c r="AQ16" s="2"/>
      <c r="AR16" s="2"/>
      <c r="AS16" s="2"/>
      <c r="AT16" s="2"/>
      <c r="AU16" s="2">
        <v>1367900</v>
      </c>
      <c r="AV16" s="2">
        <v>683400</v>
      </c>
      <c r="AW16" s="2">
        <v>37900</v>
      </c>
      <c r="AX16" s="2">
        <v>17400</v>
      </c>
      <c r="AY16" s="2">
        <v>705600</v>
      </c>
      <c r="AZ16" s="2">
        <v>564480</v>
      </c>
      <c r="BA16" s="2"/>
      <c r="BB16" s="2"/>
      <c r="BC16" s="2">
        <v>1941900</v>
      </c>
      <c r="BD16" s="2"/>
      <c r="BE16" s="2"/>
      <c r="BF16" s="2"/>
      <c r="BG16" s="2">
        <v>30000</v>
      </c>
      <c r="BH16" s="2">
        <v>30000</v>
      </c>
      <c r="BI16" s="2"/>
      <c r="BJ16" s="2"/>
      <c r="BK16" s="2"/>
      <c r="BL16" s="2"/>
      <c r="BM16" s="2"/>
      <c r="BN16" s="2"/>
      <c r="BO16" s="2">
        <v>1220300</v>
      </c>
      <c r="BP16" s="2">
        <v>1220300</v>
      </c>
      <c r="BQ16" s="2"/>
      <c r="BR16" s="2"/>
      <c r="BS16" s="2"/>
      <c r="BT16" s="2"/>
      <c r="BU16" s="2">
        <v>5132400</v>
      </c>
      <c r="BV16" s="2">
        <v>2576065.29</v>
      </c>
      <c r="BW16" s="2">
        <v>746000</v>
      </c>
      <c r="BX16" s="2">
        <v>253200</v>
      </c>
      <c r="BY16" s="2"/>
      <c r="BZ16" s="2"/>
      <c r="CA16" s="2"/>
      <c r="CB16" s="2"/>
      <c r="CC16" s="2"/>
      <c r="CD16" s="2"/>
      <c r="CE16" s="2">
        <v>1163257</v>
      </c>
      <c r="CF16" s="2">
        <v>1163257</v>
      </c>
      <c r="CG16" s="2"/>
      <c r="CH16" s="2"/>
      <c r="CI16" s="16"/>
      <c r="CJ16" s="16"/>
      <c r="CK16" s="16"/>
      <c r="CL16" s="16"/>
      <c r="CM16" s="3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16"/>
      <c r="DB16" s="16"/>
      <c r="DC16" s="16"/>
      <c r="DD16" s="16"/>
      <c r="DE16" s="3"/>
      <c r="DF16" s="2"/>
      <c r="DG16" s="2">
        <v>840700</v>
      </c>
      <c r="DH16" s="2">
        <v>420349.8</v>
      </c>
      <c r="DI16" s="2">
        <v>2100</v>
      </c>
      <c r="DJ16" s="2">
        <v>1040</v>
      </c>
      <c r="DK16" s="2"/>
      <c r="DL16" s="2"/>
      <c r="DM16" s="2">
        <v>355600</v>
      </c>
      <c r="DN16" s="2">
        <v>137401</v>
      </c>
      <c r="DO16" s="2"/>
      <c r="DP16" s="2"/>
      <c r="DQ16" s="2">
        <v>57700</v>
      </c>
      <c r="DR16" s="2">
        <v>29442.41</v>
      </c>
      <c r="DS16" s="17">
        <f t="shared" si="0"/>
        <v>129820372.28</v>
      </c>
      <c r="DT16" s="17">
        <f t="shared" si="1"/>
        <v>88639081.780000001</v>
      </c>
    </row>
    <row r="17" spans="1:124">
      <c r="A17" s="1" t="s">
        <v>143</v>
      </c>
      <c r="B17" s="1" t="s">
        <v>144</v>
      </c>
      <c r="C17" s="2">
        <v>28933600</v>
      </c>
      <c r="D17" s="2">
        <v>16915800</v>
      </c>
      <c r="E17" s="2"/>
      <c r="F17" s="2"/>
      <c r="G17" s="2">
        <v>49579000</v>
      </c>
      <c r="H17" s="2">
        <f>[1]первонач!J17</f>
        <v>24789600</v>
      </c>
      <c r="I17" s="2"/>
      <c r="J17" s="2"/>
      <c r="K17" s="2">
        <v>5298000</v>
      </c>
      <c r="L17" s="2">
        <v>2649000</v>
      </c>
      <c r="M17" s="2">
        <v>228200</v>
      </c>
      <c r="N17" s="2">
        <v>114000</v>
      </c>
      <c r="O17" s="2">
        <v>600</v>
      </c>
      <c r="P17" s="2">
        <v>600</v>
      </c>
      <c r="Q17" s="2">
        <v>405000</v>
      </c>
      <c r="R17" s="2">
        <v>204437</v>
      </c>
      <c r="S17" s="2"/>
      <c r="T17" s="2"/>
      <c r="U17" s="2"/>
      <c r="V17" s="2"/>
      <c r="W17" s="2"/>
      <c r="X17" s="2"/>
      <c r="Y17" s="2">
        <v>167400</v>
      </c>
      <c r="Z17" s="2">
        <v>48617.5</v>
      </c>
      <c r="AA17" s="2"/>
      <c r="AB17" s="2"/>
      <c r="AC17" s="2">
        <v>300</v>
      </c>
      <c r="AD17" s="2"/>
      <c r="AE17" s="2"/>
      <c r="AF17" s="2"/>
      <c r="AG17" s="2"/>
      <c r="AH17" s="2"/>
      <c r="AI17" s="2">
        <v>72794300</v>
      </c>
      <c r="AJ17" s="2">
        <v>49691500</v>
      </c>
      <c r="AK17" s="2">
        <v>1163200</v>
      </c>
      <c r="AL17" s="2">
        <v>921800</v>
      </c>
      <c r="AM17" s="2">
        <v>37900</v>
      </c>
      <c r="AN17" s="2">
        <v>12900</v>
      </c>
      <c r="AO17" s="2">
        <v>216507200</v>
      </c>
      <c r="AP17" s="2">
        <v>161540800</v>
      </c>
      <c r="AQ17" s="2"/>
      <c r="AR17" s="2"/>
      <c r="AS17" s="2"/>
      <c r="AT17" s="2"/>
      <c r="AU17" s="2">
        <v>1544700</v>
      </c>
      <c r="AV17" s="2">
        <v>1088700</v>
      </c>
      <c r="AW17" s="2">
        <v>37900</v>
      </c>
      <c r="AX17" s="2">
        <v>21000</v>
      </c>
      <c r="AY17" s="2">
        <v>1999200</v>
      </c>
      <c r="AZ17" s="2">
        <v>1599360</v>
      </c>
      <c r="BA17" s="2">
        <v>3370500</v>
      </c>
      <c r="BB17" s="2">
        <v>1685300</v>
      </c>
      <c r="BC17" s="2"/>
      <c r="BD17" s="2"/>
      <c r="BE17" s="2"/>
      <c r="BF17" s="2"/>
      <c r="BG17" s="2">
        <v>214800</v>
      </c>
      <c r="BH17" s="2">
        <v>214800</v>
      </c>
      <c r="BI17" s="2"/>
      <c r="BJ17" s="2"/>
      <c r="BK17" s="2"/>
      <c r="BL17" s="2"/>
      <c r="BM17" s="2">
        <v>64000</v>
      </c>
      <c r="BN17" s="2">
        <v>64000</v>
      </c>
      <c r="BO17" s="2">
        <v>1219900</v>
      </c>
      <c r="BP17" s="2">
        <v>1219900</v>
      </c>
      <c r="BQ17" s="2"/>
      <c r="BR17" s="2"/>
      <c r="BS17" s="2"/>
      <c r="BT17" s="2"/>
      <c r="BU17" s="2">
        <v>11831400</v>
      </c>
      <c r="BV17" s="2">
        <v>7142377.2400000002</v>
      </c>
      <c r="BW17" s="2">
        <v>2983700</v>
      </c>
      <c r="BX17" s="2">
        <v>976750</v>
      </c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16"/>
      <c r="CJ17" s="16"/>
      <c r="CK17" s="16"/>
      <c r="CL17" s="16"/>
      <c r="CM17" s="3"/>
      <c r="CN17" s="2"/>
      <c r="CO17" s="2"/>
      <c r="CP17" s="2"/>
      <c r="CQ17" s="2">
        <v>2019000</v>
      </c>
      <c r="CR17" s="2">
        <v>2019000</v>
      </c>
      <c r="CS17" s="2"/>
      <c r="CT17" s="2"/>
      <c r="CU17" s="2"/>
      <c r="CV17" s="2"/>
      <c r="CW17" s="2"/>
      <c r="CX17" s="2"/>
      <c r="CY17" s="2"/>
      <c r="CZ17" s="2"/>
      <c r="DA17" s="16"/>
      <c r="DB17" s="16"/>
      <c r="DC17" s="16"/>
      <c r="DD17" s="16"/>
      <c r="DE17" s="3"/>
      <c r="DF17" s="2"/>
      <c r="DG17" s="2">
        <v>1466300</v>
      </c>
      <c r="DH17" s="2">
        <v>733150.2</v>
      </c>
      <c r="DI17" s="2">
        <v>900</v>
      </c>
      <c r="DJ17" s="2">
        <v>420</v>
      </c>
      <c r="DK17" s="2"/>
      <c r="DL17" s="2"/>
      <c r="DM17" s="2">
        <v>394000</v>
      </c>
      <c r="DN17" s="2">
        <v>233469</v>
      </c>
      <c r="DO17" s="2"/>
      <c r="DP17" s="2"/>
      <c r="DQ17" s="2">
        <v>74700</v>
      </c>
      <c r="DR17" s="2">
        <v>41112.410000000003</v>
      </c>
      <c r="DS17" s="17">
        <f t="shared" si="0"/>
        <v>402335700</v>
      </c>
      <c r="DT17" s="17">
        <f t="shared" si="1"/>
        <v>273928393.35000002</v>
      </c>
    </row>
    <row r="18" spans="1:124">
      <c r="A18" s="1" t="s">
        <v>145</v>
      </c>
      <c r="B18" s="1" t="s">
        <v>146</v>
      </c>
      <c r="C18" s="2">
        <v>24050600</v>
      </c>
      <c r="D18" s="2">
        <v>12911200</v>
      </c>
      <c r="E18" s="2"/>
      <c r="F18" s="2"/>
      <c r="G18" s="2">
        <v>24945000</v>
      </c>
      <c r="H18" s="2">
        <f>[1]первонач!J18</f>
        <v>18709000</v>
      </c>
      <c r="I18" s="2">
        <v>30751400</v>
      </c>
      <c r="J18" s="2">
        <v>30751400</v>
      </c>
      <c r="K18" s="2">
        <v>8955000</v>
      </c>
      <c r="L18" s="2">
        <v>4477200</v>
      </c>
      <c r="M18" s="2">
        <v>175500</v>
      </c>
      <c r="N18" s="2">
        <v>87600</v>
      </c>
      <c r="O18" s="2">
        <v>400</v>
      </c>
      <c r="P18" s="2">
        <v>400</v>
      </c>
      <c r="Q18" s="2">
        <v>424300</v>
      </c>
      <c r="R18" s="2">
        <v>223971.31</v>
      </c>
      <c r="S18" s="2">
        <v>774700</v>
      </c>
      <c r="T18" s="2">
        <v>390000</v>
      </c>
      <c r="U18" s="2">
        <v>85600</v>
      </c>
      <c r="V18" s="2">
        <v>42800</v>
      </c>
      <c r="W18" s="2">
        <v>561860.30000000005</v>
      </c>
      <c r="X18" s="2">
        <v>561860.30000000005</v>
      </c>
      <c r="Y18" s="2">
        <v>968500</v>
      </c>
      <c r="Z18" s="2">
        <v>311262</v>
      </c>
      <c r="AA18" s="2"/>
      <c r="AB18" s="2"/>
      <c r="AC18" s="2">
        <v>3000</v>
      </c>
      <c r="AD18" s="2"/>
      <c r="AE18" s="2"/>
      <c r="AF18" s="2"/>
      <c r="AG18" s="2">
        <v>1000000</v>
      </c>
      <c r="AH18" s="2"/>
      <c r="AI18" s="2">
        <v>185476500</v>
      </c>
      <c r="AJ18" s="2">
        <v>120106400</v>
      </c>
      <c r="AK18" s="2">
        <v>6738700</v>
      </c>
      <c r="AL18" s="2">
        <v>6240200</v>
      </c>
      <c r="AM18" s="2">
        <v>101000</v>
      </c>
      <c r="AN18" s="2">
        <v>67100</v>
      </c>
      <c r="AO18" s="2">
        <v>282327500</v>
      </c>
      <c r="AP18" s="2">
        <v>206508900</v>
      </c>
      <c r="AQ18" s="2">
        <v>576600</v>
      </c>
      <c r="AR18" s="2">
        <v>467780</v>
      </c>
      <c r="AS18" s="2">
        <v>103200</v>
      </c>
      <c r="AT18" s="2">
        <v>63785</v>
      </c>
      <c r="AU18" s="2">
        <v>4181900</v>
      </c>
      <c r="AV18" s="2">
        <v>2363700</v>
      </c>
      <c r="AW18" s="2">
        <v>113700</v>
      </c>
      <c r="AX18" s="2">
        <v>79600</v>
      </c>
      <c r="AY18" s="2">
        <v>987800</v>
      </c>
      <c r="AZ18" s="2">
        <v>790240</v>
      </c>
      <c r="BA18" s="2"/>
      <c r="BB18" s="2"/>
      <c r="BC18" s="2">
        <v>1941900</v>
      </c>
      <c r="BD18" s="2"/>
      <c r="BE18" s="2"/>
      <c r="BF18" s="2"/>
      <c r="BG18" s="2"/>
      <c r="BH18" s="2"/>
      <c r="BI18" s="2"/>
      <c r="BJ18" s="2"/>
      <c r="BK18" s="2">
        <v>151000</v>
      </c>
      <c r="BL18" s="2">
        <v>151000</v>
      </c>
      <c r="BM18" s="2"/>
      <c r="BN18" s="2"/>
      <c r="BO18" s="2">
        <v>588900</v>
      </c>
      <c r="BP18" s="2">
        <v>588900</v>
      </c>
      <c r="BQ18" s="2"/>
      <c r="BR18" s="2"/>
      <c r="BS18" s="2"/>
      <c r="BT18" s="2"/>
      <c r="BU18" s="2">
        <v>29964500</v>
      </c>
      <c r="BV18" s="2">
        <v>19881888.789999999</v>
      </c>
      <c r="BW18" s="2">
        <v>4972800</v>
      </c>
      <c r="BX18" s="2">
        <v>2797800</v>
      </c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16"/>
      <c r="CJ18" s="16"/>
      <c r="CK18" s="16"/>
      <c r="CL18" s="16"/>
      <c r="CM18" s="3"/>
      <c r="CN18" s="2"/>
      <c r="CO18" s="2">
        <v>1824000</v>
      </c>
      <c r="CP18" s="2"/>
      <c r="CQ18" s="2"/>
      <c r="CR18" s="2"/>
      <c r="CS18" s="2">
        <v>19026608</v>
      </c>
      <c r="CT18" s="2">
        <v>19026608</v>
      </c>
      <c r="CU18" s="2"/>
      <c r="CV18" s="2"/>
      <c r="CW18" s="2"/>
      <c r="CX18" s="2"/>
      <c r="CY18" s="2"/>
      <c r="CZ18" s="2"/>
      <c r="DA18" s="16"/>
      <c r="DB18" s="16"/>
      <c r="DC18" s="16"/>
      <c r="DD18" s="16"/>
      <c r="DE18" s="3"/>
      <c r="DF18" s="2"/>
      <c r="DG18" s="2">
        <v>784200</v>
      </c>
      <c r="DH18" s="2">
        <v>392100</v>
      </c>
      <c r="DI18" s="2">
        <v>13800</v>
      </c>
      <c r="DJ18" s="2">
        <v>6800</v>
      </c>
      <c r="DK18" s="2"/>
      <c r="DL18" s="2"/>
      <c r="DM18" s="2">
        <v>823100</v>
      </c>
      <c r="DN18" s="2">
        <v>546711</v>
      </c>
      <c r="DO18" s="2"/>
      <c r="DP18" s="2"/>
      <c r="DQ18" s="2">
        <v>74700</v>
      </c>
      <c r="DR18" s="2">
        <v>54797.41</v>
      </c>
      <c r="DS18" s="17">
        <f t="shared" si="0"/>
        <v>633468268.29999995</v>
      </c>
      <c r="DT18" s="17">
        <f t="shared" si="1"/>
        <v>448601003.81000006</v>
      </c>
    </row>
    <row r="19" spans="1:124">
      <c r="A19" s="1" t="s">
        <v>147</v>
      </c>
      <c r="B19" s="1" t="s">
        <v>148</v>
      </c>
      <c r="C19" s="2">
        <v>24333700</v>
      </c>
      <c r="D19" s="2">
        <v>14430794</v>
      </c>
      <c r="E19" s="2"/>
      <c r="F19" s="2"/>
      <c r="G19" s="2">
        <v>50987000</v>
      </c>
      <c r="H19" s="2">
        <f>[1]первонач!J19</f>
        <v>36945900</v>
      </c>
      <c r="I19" s="2"/>
      <c r="J19" s="2"/>
      <c r="K19" s="2">
        <v>2705000</v>
      </c>
      <c r="L19" s="2">
        <v>1352400</v>
      </c>
      <c r="M19" s="2">
        <v>263300</v>
      </c>
      <c r="N19" s="2">
        <v>132000</v>
      </c>
      <c r="O19" s="2">
        <v>700</v>
      </c>
      <c r="P19" s="2">
        <v>700</v>
      </c>
      <c r="Q19" s="2">
        <v>383600</v>
      </c>
      <c r="R19" s="2">
        <v>169753</v>
      </c>
      <c r="S19" s="2">
        <v>118600</v>
      </c>
      <c r="T19" s="2"/>
      <c r="U19" s="2">
        <v>85600</v>
      </c>
      <c r="V19" s="2"/>
      <c r="W19" s="2"/>
      <c r="X19" s="2"/>
      <c r="Y19" s="2">
        <v>101600</v>
      </c>
      <c r="Z19" s="2"/>
      <c r="AA19" s="2"/>
      <c r="AB19" s="2"/>
      <c r="AC19" s="2">
        <v>100</v>
      </c>
      <c r="AD19" s="2"/>
      <c r="AE19" s="2"/>
      <c r="AF19" s="2"/>
      <c r="AG19" s="2"/>
      <c r="AH19" s="2"/>
      <c r="AI19" s="2">
        <v>34361400</v>
      </c>
      <c r="AJ19" s="2">
        <v>25819000</v>
      </c>
      <c r="AK19" s="2">
        <v>1703500</v>
      </c>
      <c r="AL19" s="2">
        <v>1181900</v>
      </c>
      <c r="AM19" s="2">
        <v>25300</v>
      </c>
      <c r="AN19" s="2">
        <v>25300</v>
      </c>
      <c r="AO19" s="2">
        <v>179366500</v>
      </c>
      <c r="AP19" s="2">
        <v>144712000</v>
      </c>
      <c r="AQ19" s="2"/>
      <c r="AR19" s="2"/>
      <c r="AS19" s="2"/>
      <c r="AT19" s="2"/>
      <c r="AU19" s="2">
        <v>3353000</v>
      </c>
      <c r="AV19" s="2">
        <v>1549000</v>
      </c>
      <c r="AW19" s="2">
        <v>94700</v>
      </c>
      <c r="AX19" s="2">
        <v>47000</v>
      </c>
      <c r="AY19" s="2">
        <v>3534000</v>
      </c>
      <c r="AZ19" s="2">
        <v>2827200</v>
      </c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>
        <v>302000</v>
      </c>
      <c r="BL19" s="2">
        <v>302000</v>
      </c>
      <c r="BM19" s="2">
        <v>64000</v>
      </c>
      <c r="BN19" s="2">
        <v>64000</v>
      </c>
      <c r="BO19" s="2">
        <v>762600</v>
      </c>
      <c r="BP19" s="2">
        <v>762600</v>
      </c>
      <c r="BQ19" s="2">
        <v>12267400</v>
      </c>
      <c r="BR19" s="2">
        <v>12267400</v>
      </c>
      <c r="BS19" s="2"/>
      <c r="BT19" s="2"/>
      <c r="BU19" s="2">
        <v>12109800</v>
      </c>
      <c r="BV19" s="2">
        <v>7010036.21</v>
      </c>
      <c r="BW19" s="2">
        <v>1491900</v>
      </c>
      <c r="BX19" s="2">
        <v>829500</v>
      </c>
      <c r="BY19" s="2"/>
      <c r="BZ19" s="2"/>
      <c r="CA19" s="2"/>
      <c r="CB19" s="2"/>
      <c r="CC19" s="2"/>
      <c r="CD19" s="2"/>
      <c r="CE19" s="2">
        <v>5949230</v>
      </c>
      <c r="CF19" s="2">
        <v>5949230</v>
      </c>
      <c r="CG19" s="2">
        <v>24583017</v>
      </c>
      <c r="CH19" s="2">
        <v>24583017</v>
      </c>
      <c r="CI19" s="16"/>
      <c r="CJ19" s="16"/>
      <c r="CK19" s="16"/>
      <c r="CL19" s="16"/>
      <c r="CM19" s="3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16"/>
      <c r="DB19" s="16"/>
      <c r="DC19" s="16"/>
      <c r="DD19" s="16"/>
      <c r="DE19" s="3"/>
      <c r="DF19" s="2"/>
      <c r="DG19" s="2">
        <v>1402900</v>
      </c>
      <c r="DH19" s="2">
        <v>701449.8</v>
      </c>
      <c r="DI19" s="2">
        <v>141200</v>
      </c>
      <c r="DJ19" s="2">
        <v>1400</v>
      </c>
      <c r="DK19" s="2"/>
      <c r="DL19" s="2"/>
      <c r="DM19" s="2">
        <v>374900</v>
      </c>
      <c r="DN19" s="2">
        <v>269275</v>
      </c>
      <c r="DO19" s="2">
        <v>105000</v>
      </c>
      <c r="DP19" s="2">
        <v>60000</v>
      </c>
      <c r="DQ19" s="2">
        <v>66200</v>
      </c>
      <c r="DR19" s="2">
        <v>47402.41</v>
      </c>
      <c r="DS19" s="17">
        <f t="shared" si="0"/>
        <v>361037747</v>
      </c>
      <c r="DT19" s="17">
        <f t="shared" si="1"/>
        <v>282040257.42000008</v>
      </c>
    </row>
    <row r="20" spans="1:124">
      <c r="A20" s="1" t="s">
        <v>149</v>
      </c>
      <c r="B20" s="1" t="s">
        <v>150</v>
      </c>
      <c r="C20" s="2">
        <v>15652400</v>
      </c>
      <c r="D20" s="2">
        <v>9413400</v>
      </c>
      <c r="E20" s="2"/>
      <c r="F20" s="2"/>
      <c r="G20" s="2">
        <v>35493000</v>
      </c>
      <c r="H20" s="2">
        <f>[1]первонач!J20</f>
        <v>33471800</v>
      </c>
      <c r="I20" s="2"/>
      <c r="J20" s="2"/>
      <c r="K20" s="2">
        <v>1890000</v>
      </c>
      <c r="L20" s="2">
        <v>945000</v>
      </c>
      <c r="M20" s="2">
        <v>245800</v>
      </c>
      <c r="N20" s="2">
        <v>123000</v>
      </c>
      <c r="O20" s="2">
        <v>600</v>
      </c>
      <c r="P20" s="2">
        <v>600</v>
      </c>
      <c r="Q20" s="2">
        <v>181100</v>
      </c>
      <c r="R20" s="2">
        <v>89636.82</v>
      </c>
      <c r="S20" s="2"/>
      <c r="T20" s="2"/>
      <c r="U20" s="2"/>
      <c r="V20" s="2"/>
      <c r="W20" s="2"/>
      <c r="X20" s="2"/>
      <c r="Y20" s="2">
        <v>405800</v>
      </c>
      <c r="Z20" s="2">
        <v>160729</v>
      </c>
      <c r="AA20" s="2"/>
      <c r="AB20" s="2"/>
      <c r="AC20" s="2">
        <v>100</v>
      </c>
      <c r="AD20" s="2"/>
      <c r="AE20" s="2"/>
      <c r="AF20" s="2"/>
      <c r="AG20" s="2"/>
      <c r="AH20" s="2"/>
      <c r="AI20" s="2">
        <v>28579300</v>
      </c>
      <c r="AJ20" s="2">
        <v>21711432.399999999</v>
      </c>
      <c r="AK20" s="2">
        <v>771200</v>
      </c>
      <c r="AL20" s="2">
        <v>638900</v>
      </c>
      <c r="AM20" s="2">
        <v>12600</v>
      </c>
      <c r="AN20" s="2">
        <v>12600</v>
      </c>
      <c r="AO20" s="2">
        <v>114102500</v>
      </c>
      <c r="AP20" s="2">
        <v>91296561.420000002</v>
      </c>
      <c r="AQ20" s="2">
        <v>3200</v>
      </c>
      <c r="AR20" s="2">
        <v>3200</v>
      </c>
      <c r="AS20" s="2">
        <v>600</v>
      </c>
      <c r="AT20" s="2"/>
      <c r="AU20" s="2">
        <v>2979200</v>
      </c>
      <c r="AV20" s="2">
        <v>1640500</v>
      </c>
      <c r="AW20" s="2">
        <v>85300</v>
      </c>
      <c r="AX20" s="2">
        <v>45900</v>
      </c>
      <c r="AY20" s="2">
        <v>1302000</v>
      </c>
      <c r="AZ20" s="2">
        <v>1041600</v>
      </c>
      <c r="BA20" s="2"/>
      <c r="BB20" s="2"/>
      <c r="BC20" s="2"/>
      <c r="BD20" s="2"/>
      <c r="BE20" s="2"/>
      <c r="BF20" s="2"/>
      <c r="BG20" s="2">
        <v>104220</v>
      </c>
      <c r="BH20" s="2">
        <v>104220</v>
      </c>
      <c r="BI20" s="2"/>
      <c r="BJ20" s="2"/>
      <c r="BK20" s="2">
        <v>151000</v>
      </c>
      <c r="BL20" s="2">
        <v>151000</v>
      </c>
      <c r="BM20" s="2"/>
      <c r="BN20" s="2"/>
      <c r="BO20" s="2">
        <v>3228500</v>
      </c>
      <c r="BP20" s="2">
        <v>3228366</v>
      </c>
      <c r="BQ20" s="2"/>
      <c r="BR20" s="2"/>
      <c r="BS20" s="2"/>
      <c r="BT20" s="2"/>
      <c r="BU20" s="2">
        <v>10494900</v>
      </c>
      <c r="BV20" s="2">
        <v>6430196.3899999997</v>
      </c>
      <c r="BW20" s="2">
        <v>1243300</v>
      </c>
      <c r="BX20" s="2">
        <v>435390</v>
      </c>
      <c r="BY20" s="2"/>
      <c r="BZ20" s="2"/>
      <c r="CA20" s="2"/>
      <c r="CB20" s="2"/>
      <c r="CC20" s="2"/>
      <c r="CD20" s="2"/>
      <c r="CE20" s="2">
        <v>2060628</v>
      </c>
      <c r="CF20" s="2">
        <v>2060628</v>
      </c>
      <c r="CG20" s="2"/>
      <c r="CH20" s="2"/>
      <c r="CI20" s="16"/>
      <c r="CJ20" s="16"/>
      <c r="CK20" s="16"/>
      <c r="CL20" s="16"/>
      <c r="CM20" s="3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16"/>
      <c r="DB20" s="16">
        <v>217900</v>
      </c>
      <c r="DC20" s="16"/>
      <c r="DD20" s="16">
        <v>217900</v>
      </c>
      <c r="DE20" s="3"/>
      <c r="DF20" s="2"/>
      <c r="DG20" s="2">
        <v>873800</v>
      </c>
      <c r="DH20" s="2">
        <v>436900.2</v>
      </c>
      <c r="DI20" s="2">
        <v>1200</v>
      </c>
      <c r="DJ20" s="2">
        <v>600</v>
      </c>
      <c r="DK20" s="2"/>
      <c r="DL20" s="2"/>
      <c r="DM20" s="2">
        <v>355600</v>
      </c>
      <c r="DN20" s="2">
        <v>165356</v>
      </c>
      <c r="DO20" s="2"/>
      <c r="DP20" s="2"/>
      <c r="DQ20" s="2">
        <v>74700</v>
      </c>
      <c r="DR20" s="2">
        <v>43322.41</v>
      </c>
      <c r="DS20" s="17">
        <f t="shared" si="0"/>
        <v>220510448</v>
      </c>
      <c r="DT20" s="17">
        <f t="shared" si="1"/>
        <v>173868738.63999996</v>
      </c>
    </row>
    <row r="21" spans="1:124">
      <c r="A21" s="1" t="s">
        <v>151</v>
      </c>
      <c r="B21" s="1" t="s">
        <v>152</v>
      </c>
      <c r="C21" s="2">
        <v>20951800</v>
      </c>
      <c r="D21" s="2">
        <v>13080440</v>
      </c>
      <c r="E21" s="2"/>
      <c r="F21" s="2"/>
      <c r="G21" s="2">
        <v>96574000</v>
      </c>
      <c r="H21" s="2">
        <f>[1]первонач!J21</f>
        <v>52953400</v>
      </c>
      <c r="I21" s="2"/>
      <c r="J21" s="2"/>
      <c r="K21" s="2">
        <v>3924000</v>
      </c>
      <c r="L21" s="2">
        <v>1962000</v>
      </c>
      <c r="M21" s="2">
        <v>263300</v>
      </c>
      <c r="N21" s="2">
        <v>132000</v>
      </c>
      <c r="O21" s="2">
        <v>700</v>
      </c>
      <c r="P21" s="2">
        <v>700</v>
      </c>
      <c r="Q21" s="2">
        <v>191800</v>
      </c>
      <c r="R21" s="2">
        <v>108692.86</v>
      </c>
      <c r="S21" s="2">
        <v>516400</v>
      </c>
      <c r="T21" s="2">
        <v>258200</v>
      </c>
      <c r="U21" s="2">
        <v>85600</v>
      </c>
      <c r="V21" s="2">
        <v>42800</v>
      </c>
      <c r="W21" s="2">
        <v>939000</v>
      </c>
      <c r="X21" s="2">
        <v>935809.25</v>
      </c>
      <c r="Y21" s="2">
        <v>244600</v>
      </c>
      <c r="Z21" s="2">
        <v>200865</v>
      </c>
      <c r="AA21" s="2"/>
      <c r="AB21" s="2"/>
      <c r="AC21" s="2">
        <v>200</v>
      </c>
      <c r="AD21" s="2"/>
      <c r="AE21" s="2">
        <v>1655600</v>
      </c>
      <c r="AF21" s="2"/>
      <c r="AG21" s="2"/>
      <c r="AH21" s="2"/>
      <c r="AI21" s="2">
        <v>73819500</v>
      </c>
      <c r="AJ21" s="2">
        <v>51664500</v>
      </c>
      <c r="AK21" s="2">
        <v>4323600</v>
      </c>
      <c r="AL21" s="2">
        <v>3308400</v>
      </c>
      <c r="AM21" s="2">
        <v>50500</v>
      </c>
      <c r="AN21" s="2">
        <v>49500</v>
      </c>
      <c r="AO21" s="2">
        <v>226814000</v>
      </c>
      <c r="AP21" s="2">
        <v>176832600</v>
      </c>
      <c r="AQ21" s="2">
        <v>433000</v>
      </c>
      <c r="AR21" s="2">
        <v>333520</v>
      </c>
      <c r="AS21" s="2">
        <v>77500</v>
      </c>
      <c r="AT21" s="2">
        <v>48095</v>
      </c>
      <c r="AU21" s="2">
        <v>6349600</v>
      </c>
      <c r="AV21" s="2">
        <v>3743100</v>
      </c>
      <c r="AW21" s="2">
        <v>170500</v>
      </c>
      <c r="AX21" s="2">
        <v>64800</v>
      </c>
      <c r="AY21" s="2">
        <v>5773000</v>
      </c>
      <c r="AZ21" s="2">
        <v>4618400</v>
      </c>
      <c r="BA21" s="2">
        <v>2110400</v>
      </c>
      <c r="BB21" s="2">
        <v>1071400</v>
      </c>
      <c r="BC21" s="2">
        <v>1941900</v>
      </c>
      <c r="BD21" s="2"/>
      <c r="BE21" s="2"/>
      <c r="BF21" s="2"/>
      <c r="BG21" s="2">
        <v>130600</v>
      </c>
      <c r="BH21" s="2">
        <v>130600</v>
      </c>
      <c r="BI21" s="2"/>
      <c r="BJ21" s="2"/>
      <c r="BK21" s="2">
        <v>151000</v>
      </c>
      <c r="BL21" s="2">
        <v>151000</v>
      </c>
      <c r="BM21" s="2"/>
      <c r="BN21" s="2"/>
      <c r="BO21" s="2">
        <v>840100</v>
      </c>
      <c r="BP21" s="2">
        <v>840100</v>
      </c>
      <c r="BQ21" s="2"/>
      <c r="BR21" s="2"/>
      <c r="BS21" s="2"/>
      <c r="BT21" s="2"/>
      <c r="BU21" s="2">
        <v>12949200</v>
      </c>
      <c r="BV21" s="2">
        <v>7818720.3399999999</v>
      </c>
      <c r="BW21" s="2">
        <v>2983700</v>
      </c>
      <c r="BX21" s="2">
        <v>1451900</v>
      </c>
      <c r="BY21" s="2"/>
      <c r="BZ21" s="2"/>
      <c r="CA21" s="2"/>
      <c r="CB21" s="2"/>
      <c r="CC21" s="2"/>
      <c r="CD21" s="2"/>
      <c r="CE21" s="2">
        <v>6270658</v>
      </c>
      <c r="CF21" s="2">
        <v>6270658</v>
      </c>
      <c r="CG21" s="2"/>
      <c r="CH21" s="2"/>
      <c r="CI21" s="16"/>
      <c r="CJ21" s="16"/>
      <c r="CK21" s="16">
        <v>58671620</v>
      </c>
      <c r="CL21" s="16"/>
      <c r="CM21" s="3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16"/>
      <c r="DB21" s="16"/>
      <c r="DC21" s="16"/>
      <c r="DD21" s="16"/>
      <c r="DE21" s="3"/>
      <c r="DF21" s="2"/>
      <c r="DG21" s="2">
        <v>1661100</v>
      </c>
      <c r="DH21" s="2">
        <v>830550</v>
      </c>
      <c r="DI21" s="2">
        <v>300</v>
      </c>
      <c r="DJ21" s="2">
        <v>140</v>
      </c>
      <c r="DK21" s="2"/>
      <c r="DL21" s="2"/>
      <c r="DM21" s="2">
        <v>374900</v>
      </c>
      <c r="DN21" s="2">
        <v>229882</v>
      </c>
      <c r="DO21" s="2"/>
      <c r="DP21" s="2"/>
      <c r="DQ21" s="2">
        <v>64500</v>
      </c>
      <c r="DR21" s="2">
        <v>42152.41</v>
      </c>
      <c r="DS21" s="17">
        <f t="shared" si="0"/>
        <v>531308178</v>
      </c>
      <c r="DT21" s="17">
        <f t="shared" si="1"/>
        <v>329174924.86000001</v>
      </c>
    </row>
    <row r="22" spans="1:124">
      <c r="A22" s="1" t="s">
        <v>153</v>
      </c>
      <c r="B22" s="1" t="s">
        <v>154</v>
      </c>
      <c r="C22" s="2">
        <v>12030500</v>
      </c>
      <c r="D22" s="2">
        <v>7392700</v>
      </c>
      <c r="E22" s="2"/>
      <c r="F22" s="2"/>
      <c r="G22" s="2">
        <v>23042000</v>
      </c>
      <c r="H22" s="2">
        <f>[1]первонач!J22</f>
        <v>16021200</v>
      </c>
      <c r="I22" s="2"/>
      <c r="J22" s="2"/>
      <c r="K22" s="2">
        <v>3721000</v>
      </c>
      <c r="L22" s="2">
        <v>1860600</v>
      </c>
      <c r="M22" s="2">
        <v>122900</v>
      </c>
      <c r="N22" s="2">
        <v>61200</v>
      </c>
      <c r="O22" s="2">
        <v>400</v>
      </c>
      <c r="P22" s="2">
        <v>400</v>
      </c>
      <c r="Q22" s="2">
        <v>404900</v>
      </c>
      <c r="R22" s="2">
        <v>277572</v>
      </c>
      <c r="S22" s="2"/>
      <c r="T22" s="2"/>
      <c r="U22" s="2"/>
      <c r="V22" s="2"/>
      <c r="W22" s="2">
        <v>367000</v>
      </c>
      <c r="X22" s="2">
        <v>367000</v>
      </c>
      <c r="Y22" s="2">
        <v>484600</v>
      </c>
      <c r="Z22" s="2"/>
      <c r="AA22" s="2"/>
      <c r="AB22" s="2"/>
      <c r="AC22" s="2">
        <v>600</v>
      </c>
      <c r="AD22" s="2"/>
      <c r="AE22" s="2">
        <v>2447000</v>
      </c>
      <c r="AF22" s="2"/>
      <c r="AG22" s="2"/>
      <c r="AH22" s="2"/>
      <c r="AI22" s="2">
        <v>38893700</v>
      </c>
      <c r="AJ22" s="2">
        <v>27840400</v>
      </c>
      <c r="AK22" s="2">
        <v>829600</v>
      </c>
      <c r="AL22" s="2">
        <v>708800</v>
      </c>
      <c r="AM22" s="2">
        <v>25300</v>
      </c>
      <c r="AN22" s="2">
        <v>6300</v>
      </c>
      <c r="AO22" s="2">
        <v>157326200</v>
      </c>
      <c r="AP22" s="2">
        <v>131064000</v>
      </c>
      <c r="AQ22" s="2">
        <v>54800</v>
      </c>
      <c r="AR22" s="2">
        <v>45800</v>
      </c>
      <c r="AS22" s="2">
        <v>9800</v>
      </c>
      <c r="AT22" s="2">
        <v>6444</v>
      </c>
      <c r="AU22" s="2">
        <v>518800</v>
      </c>
      <c r="AV22" s="2">
        <v>420400</v>
      </c>
      <c r="AW22" s="2">
        <v>9500</v>
      </c>
      <c r="AX22" s="2">
        <v>3400</v>
      </c>
      <c r="AY22" s="2">
        <v>1552300</v>
      </c>
      <c r="AZ22" s="2">
        <v>1241840</v>
      </c>
      <c r="BA22" s="2"/>
      <c r="BB22" s="2"/>
      <c r="BC22" s="2"/>
      <c r="BD22" s="2"/>
      <c r="BE22" s="2"/>
      <c r="BF22" s="2"/>
      <c r="BG22" s="2">
        <v>30000</v>
      </c>
      <c r="BH22" s="2">
        <v>30000</v>
      </c>
      <c r="BI22" s="2"/>
      <c r="BJ22" s="2"/>
      <c r="BK22" s="2"/>
      <c r="BL22" s="2"/>
      <c r="BM22" s="2"/>
      <c r="BN22" s="2"/>
      <c r="BO22" s="2">
        <v>660000</v>
      </c>
      <c r="BP22" s="2">
        <v>660000</v>
      </c>
      <c r="BQ22" s="2"/>
      <c r="BR22" s="2"/>
      <c r="BS22" s="2"/>
      <c r="BT22" s="2"/>
      <c r="BU22" s="2">
        <v>9431700</v>
      </c>
      <c r="BV22" s="2">
        <v>5835482.5599999996</v>
      </c>
      <c r="BW22" s="2">
        <v>2359400</v>
      </c>
      <c r="BX22" s="2">
        <v>1452700</v>
      </c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16"/>
      <c r="CJ22" s="16"/>
      <c r="CK22" s="16"/>
      <c r="CL22" s="16"/>
      <c r="CM22" s="3"/>
      <c r="CN22" s="2"/>
      <c r="CO22" s="2"/>
      <c r="CP22" s="2"/>
      <c r="CQ22" s="2"/>
      <c r="CR22" s="2"/>
      <c r="CS22" s="2"/>
      <c r="CT22" s="2"/>
      <c r="CU22" s="2"/>
      <c r="CV22" s="2"/>
      <c r="CW22" s="2">
        <v>101810.27</v>
      </c>
      <c r="CX22" s="2"/>
      <c r="CY22" s="2"/>
      <c r="CZ22" s="2"/>
      <c r="DA22" s="16"/>
      <c r="DB22" s="16"/>
      <c r="DC22" s="16"/>
      <c r="DD22" s="16"/>
      <c r="DE22" s="3"/>
      <c r="DF22" s="2"/>
      <c r="DG22" s="2">
        <v>915900</v>
      </c>
      <c r="DH22" s="2">
        <v>457950</v>
      </c>
      <c r="DI22" s="2">
        <v>2000</v>
      </c>
      <c r="DJ22" s="2">
        <v>1000</v>
      </c>
      <c r="DK22" s="2"/>
      <c r="DL22" s="2"/>
      <c r="DM22" s="2">
        <v>394000</v>
      </c>
      <c r="DN22" s="2">
        <v>279423</v>
      </c>
      <c r="DO22" s="2"/>
      <c r="DP22" s="2"/>
      <c r="DQ22" s="2">
        <v>64500</v>
      </c>
      <c r="DR22" s="2">
        <v>42642.41</v>
      </c>
      <c r="DS22" s="17">
        <f t="shared" si="0"/>
        <v>255800210.27000001</v>
      </c>
      <c r="DT22" s="17">
        <f t="shared" si="1"/>
        <v>196077253.97</v>
      </c>
    </row>
    <row r="23" spans="1:124">
      <c r="A23" s="1" t="s">
        <v>155</v>
      </c>
      <c r="B23" s="1" t="s">
        <v>156</v>
      </c>
      <c r="C23" s="2">
        <v>27530900</v>
      </c>
      <c r="D23" s="2">
        <v>16597750</v>
      </c>
      <c r="E23" s="2"/>
      <c r="F23" s="2"/>
      <c r="G23" s="2">
        <v>53061000</v>
      </c>
      <c r="H23" s="2">
        <f>[1]первонач!J23</f>
        <v>30417000</v>
      </c>
      <c r="I23" s="2"/>
      <c r="J23" s="2"/>
      <c r="K23" s="2">
        <v>4066000</v>
      </c>
      <c r="L23" s="2">
        <v>2032800</v>
      </c>
      <c r="M23" s="2">
        <v>263300</v>
      </c>
      <c r="N23" s="2">
        <v>132000</v>
      </c>
      <c r="O23" s="2">
        <v>700</v>
      </c>
      <c r="P23" s="2">
        <v>700</v>
      </c>
      <c r="Q23" s="2">
        <v>383600</v>
      </c>
      <c r="R23" s="2">
        <v>163434</v>
      </c>
      <c r="S23" s="2">
        <v>793100</v>
      </c>
      <c r="T23" s="2">
        <v>396550</v>
      </c>
      <c r="U23" s="2">
        <v>85700</v>
      </c>
      <c r="V23" s="2">
        <v>42850</v>
      </c>
      <c r="W23" s="2">
        <v>121952</v>
      </c>
      <c r="X23" s="2">
        <v>121952</v>
      </c>
      <c r="Y23" s="2">
        <v>690300</v>
      </c>
      <c r="Z23" s="2">
        <v>409465.3</v>
      </c>
      <c r="AA23" s="2"/>
      <c r="AB23" s="2"/>
      <c r="AC23" s="2">
        <v>700</v>
      </c>
      <c r="AD23" s="2"/>
      <c r="AE23" s="2">
        <v>1850000</v>
      </c>
      <c r="AF23" s="2"/>
      <c r="AG23" s="2">
        <v>20000000</v>
      </c>
      <c r="AH23" s="2"/>
      <c r="AI23" s="2">
        <v>59499100</v>
      </c>
      <c r="AJ23" s="2">
        <v>39760300</v>
      </c>
      <c r="AK23" s="2">
        <v>2253900</v>
      </c>
      <c r="AL23" s="2">
        <v>1651500</v>
      </c>
      <c r="AM23" s="2">
        <v>25300</v>
      </c>
      <c r="AN23" s="2">
        <v>12600</v>
      </c>
      <c r="AO23" s="2">
        <v>187031900</v>
      </c>
      <c r="AP23" s="2">
        <v>132192100</v>
      </c>
      <c r="AQ23" s="2">
        <v>114500</v>
      </c>
      <c r="AR23" s="2">
        <v>72280</v>
      </c>
      <c r="AS23" s="2">
        <v>20500</v>
      </c>
      <c r="AT23" s="2">
        <v>10809</v>
      </c>
      <c r="AU23" s="2">
        <v>4891900</v>
      </c>
      <c r="AV23" s="2">
        <v>2691300</v>
      </c>
      <c r="AW23" s="2">
        <v>132600</v>
      </c>
      <c r="AX23" s="2">
        <v>63500</v>
      </c>
      <c r="AY23" s="2">
        <v>3238300</v>
      </c>
      <c r="AZ23" s="2">
        <v>2590640</v>
      </c>
      <c r="BA23" s="2"/>
      <c r="BB23" s="2"/>
      <c r="BC23" s="2">
        <v>1941900</v>
      </c>
      <c r="BD23" s="2"/>
      <c r="BE23" s="2"/>
      <c r="BF23" s="2"/>
      <c r="BG23" s="2">
        <v>169600</v>
      </c>
      <c r="BH23" s="2">
        <v>169600</v>
      </c>
      <c r="BI23" s="2"/>
      <c r="BJ23" s="2"/>
      <c r="BK23" s="2"/>
      <c r="BL23" s="2"/>
      <c r="BM23" s="2">
        <v>64000</v>
      </c>
      <c r="BN23" s="2">
        <v>64000</v>
      </c>
      <c r="BO23" s="2">
        <v>1999600</v>
      </c>
      <c r="BP23" s="2">
        <v>1999600</v>
      </c>
      <c r="BQ23" s="2"/>
      <c r="BR23" s="2"/>
      <c r="BS23" s="2"/>
      <c r="BT23" s="2"/>
      <c r="BU23" s="2">
        <v>13811800</v>
      </c>
      <c r="BV23" s="2">
        <v>8005535</v>
      </c>
      <c r="BW23" s="2">
        <v>2486400</v>
      </c>
      <c r="BX23" s="2">
        <v>1133900</v>
      </c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16">
        <v>1432500</v>
      </c>
      <c r="CJ23" s="16"/>
      <c r="CK23" s="16"/>
      <c r="CL23" s="16"/>
      <c r="CM23" s="3"/>
      <c r="CN23" s="2"/>
      <c r="CO23" s="2"/>
      <c r="CP23" s="2"/>
      <c r="CQ23" s="2"/>
      <c r="CR23" s="2"/>
      <c r="CS23" s="2">
        <v>8615464</v>
      </c>
      <c r="CT23" s="2">
        <v>8615464</v>
      </c>
      <c r="CU23" s="2"/>
      <c r="CV23" s="2"/>
      <c r="CW23" s="2"/>
      <c r="CX23" s="2"/>
      <c r="CY23" s="2"/>
      <c r="CZ23" s="2"/>
      <c r="DA23" s="16"/>
      <c r="DB23" s="16"/>
      <c r="DC23" s="16"/>
      <c r="DD23" s="16"/>
      <c r="DE23" s="3"/>
      <c r="DF23" s="2"/>
      <c r="DG23" s="2">
        <v>1007200</v>
      </c>
      <c r="DH23" s="2">
        <v>503599.8</v>
      </c>
      <c r="DI23" s="2">
        <v>2100</v>
      </c>
      <c r="DJ23" s="2">
        <v>1040</v>
      </c>
      <c r="DK23" s="2"/>
      <c r="DL23" s="2"/>
      <c r="DM23" s="2">
        <v>374800</v>
      </c>
      <c r="DN23" s="2">
        <v>238314</v>
      </c>
      <c r="DO23" s="2"/>
      <c r="DP23" s="2"/>
      <c r="DQ23" s="2">
        <v>74700</v>
      </c>
      <c r="DR23" s="2">
        <v>62787.41</v>
      </c>
      <c r="DS23" s="17">
        <f t="shared" si="0"/>
        <v>398035316</v>
      </c>
      <c r="DT23" s="17">
        <f t="shared" si="1"/>
        <v>250153370.51000002</v>
      </c>
    </row>
    <row r="24" spans="1:124">
      <c r="A24" s="1" t="s">
        <v>157</v>
      </c>
      <c r="B24" s="1" t="s">
        <v>158</v>
      </c>
      <c r="C24" s="2">
        <v>12060100</v>
      </c>
      <c r="D24" s="2">
        <v>6941374</v>
      </c>
      <c r="E24" s="2"/>
      <c r="F24" s="2"/>
      <c r="G24" s="2">
        <v>23748000</v>
      </c>
      <c r="H24" s="2">
        <f>[1]первонач!J24</f>
        <v>11874000</v>
      </c>
      <c r="I24" s="2"/>
      <c r="J24" s="2"/>
      <c r="K24" s="2">
        <v>1424000</v>
      </c>
      <c r="L24" s="2">
        <v>712200</v>
      </c>
      <c r="M24" s="2">
        <v>263300</v>
      </c>
      <c r="N24" s="2">
        <v>132000</v>
      </c>
      <c r="O24" s="2">
        <v>700</v>
      </c>
      <c r="P24" s="2">
        <v>700</v>
      </c>
      <c r="Q24" s="2">
        <v>181100</v>
      </c>
      <c r="R24" s="2">
        <v>88443</v>
      </c>
      <c r="S24" s="2"/>
      <c r="T24" s="2"/>
      <c r="U24" s="2"/>
      <c r="V24" s="2"/>
      <c r="W24" s="2"/>
      <c r="X24" s="2"/>
      <c r="Y24" s="2">
        <v>72300</v>
      </c>
      <c r="Z24" s="2">
        <v>72300</v>
      </c>
      <c r="AA24" s="2"/>
      <c r="AB24" s="2"/>
      <c r="AC24" s="2">
        <v>100</v>
      </c>
      <c r="AD24" s="2"/>
      <c r="AE24" s="2">
        <v>1235900</v>
      </c>
      <c r="AF24" s="2"/>
      <c r="AG24" s="2"/>
      <c r="AH24" s="2"/>
      <c r="AI24" s="2">
        <v>21968200</v>
      </c>
      <c r="AJ24" s="2">
        <v>14280944.23</v>
      </c>
      <c r="AK24" s="2">
        <v>495000</v>
      </c>
      <c r="AL24" s="2">
        <v>193600</v>
      </c>
      <c r="AM24" s="2">
        <v>12600</v>
      </c>
      <c r="AN24" s="2">
        <v>6600</v>
      </c>
      <c r="AO24" s="2">
        <v>110247100</v>
      </c>
      <c r="AP24" s="2">
        <v>87516700</v>
      </c>
      <c r="AQ24" s="2"/>
      <c r="AR24" s="2"/>
      <c r="AS24" s="2"/>
      <c r="AT24" s="2"/>
      <c r="AU24" s="2">
        <v>1649000</v>
      </c>
      <c r="AV24" s="2">
        <v>1126600</v>
      </c>
      <c r="AW24" s="2">
        <v>47400</v>
      </c>
      <c r="AX24" s="2">
        <v>25400</v>
      </c>
      <c r="AY24" s="2">
        <v>1139000</v>
      </c>
      <c r="AZ24" s="2">
        <v>911200</v>
      </c>
      <c r="BA24" s="2"/>
      <c r="BB24" s="2"/>
      <c r="BC24" s="2">
        <v>1941900</v>
      </c>
      <c r="BD24" s="2"/>
      <c r="BE24" s="2">
        <v>23391600</v>
      </c>
      <c r="BF24" s="2"/>
      <c r="BG24" s="2"/>
      <c r="BH24" s="2"/>
      <c r="BI24" s="2"/>
      <c r="BJ24" s="2"/>
      <c r="BK24" s="2"/>
      <c r="BL24" s="2"/>
      <c r="BM24" s="2"/>
      <c r="BN24" s="2"/>
      <c r="BO24" s="2">
        <v>622600</v>
      </c>
      <c r="BP24" s="2">
        <v>622600</v>
      </c>
      <c r="BQ24" s="2"/>
      <c r="BR24" s="2"/>
      <c r="BS24" s="2"/>
      <c r="BT24" s="2"/>
      <c r="BU24" s="2">
        <v>8500300</v>
      </c>
      <c r="BV24" s="2">
        <v>4632436.5</v>
      </c>
      <c r="BW24" s="2">
        <v>994600</v>
      </c>
      <c r="BX24" s="2">
        <v>242280</v>
      </c>
      <c r="BY24" s="2"/>
      <c r="BZ24" s="2"/>
      <c r="CA24" s="2"/>
      <c r="CB24" s="2"/>
      <c r="CC24" s="2"/>
      <c r="CD24" s="2"/>
      <c r="CE24" s="2">
        <v>1318357</v>
      </c>
      <c r="CF24" s="2">
        <v>1318357</v>
      </c>
      <c r="CG24" s="2"/>
      <c r="CH24" s="2"/>
      <c r="CI24" s="16"/>
      <c r="CJ24" s="16"/>
      <c r="CK24" s="16"/>
      <c r="CL24" s="16"/>
      <c r="CM24" s="3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16"/>
      <c r="DB24" s="16"/>
      <c r="DC24" s="16"/>
      <c r="DD24" s="16"/>
      <c r="DE24" s="3"/>
      <c r="DF24" s="2"/>
      <c r="DG24" s="2">
        <v>1110500</v>
      </c>
      <c r="DH24" s="2">
        <v>555250.19999999995</v>
      </c>
      <c r="DI24" s="2">
        <v>2600</v>
      </c>
      <c r="DJ24" s="2">
        <v>1300</v>
      </c>
      <c r="DK24" s="2"/>
      <c r="DL24" s="2"/>
      <c r="DM24" s="2">
        <v>355600</v>
      </c>
      <c r="DN24" s="2">
        <v>151287</v>
      </c>
      <c r="DO24" s="2"/>
      <c r="DP24" s="2"/>
      <c r="DQ24" s="2">
        <v>66200</v>
      </c>
      <c r="DR24" s="2">
        <v>32652.41</v>
      </c>
      <c r="DS24" s="17">
        <f t="shared" si="0"/>
        <v>212848057</v>
      </c>
      <c r="DT24" s="17">
        <f t="shared" si="1"/>
        <v>131438224.34</v>
      </c>
    </row>
    <row r="25" spans="1:124">
      <c r="A25" s="1" t="s">
        <v>159</v>
      </c>
      <c r="B25" s="1" t="s">
        <v>160</v>
      </c>
      <c r="C25" s="2">
        <v>19420900</v>
      </c>
      <c r="D25" s="2">
        <v>11426850</v>
      </c>
      <c r="E25" s="2"/>
      <c r="F25" s="2"/>
      <c r="G25" s="2">
        <v>66279000</v>
      </c>
      <c r="H25" s="2">
        <f>[1]первонач!J25</f>
        <v>41227600</v>
      </c>
      <c r="I25" s="2">
        <v>1279600</v>
      </c>
      <c r="J25" s="2">
        <v>1279600</v>
      </c>
      <c r="K25" s="2">
        <v>5505000</v>
      </c>
      <c r="L25" s="2">
        <v>3463100</v>
      </c>
      <c r="M25" s="2">
        <v>351100</v>
      </c>
      <c r="N25" s="2">
        <v>175800</v>
      </c>
      <c r="O25" s="2">
        <v>1000</v>
      </c>
      <c r="P25" s="2">
        <v>1000</v>
      </c>
      <c r="Q25" s="2">
        <v>405000</v>
      </c>
      <c r="R25" s="2">
        <v>254358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>
        <v>60103100</v>
      </c>
      <c r="AJ25" s="2">
        <v>34743000</v>
      </c>
      <c r="AK25" s="2">
        <v>2066500</v>
      </c>
      <c r="AL25" s="2">
        <v>1650200</v>
      </c>
      <c r="AM25" s="2">
        <v>37900</v>
      </c>
      <c r="AN25" s="2">
        <v>15900</v>
      </c>
      <c r="AO25" s="2">
        <v>211891400</v>
      </c>
      <c r="AP25" s="2">
        <v>164623500</v>
      </c>
      <c r="AQ25" s="2">
        <v>71600</v>
      </c>
      <c r="AR25" s="2">
        <v>38430</v>
      </c>
      <c r="AS25" s="2">
        <v>12800</v>
      </c>
      <c r="AT25" s="2">
        <v>4694</v>
      </c>
      <c r="AU25" s="2">
        <v>3616800</v>
      </c>
      <c r="AV25" s="2">
        <v>1788000</v>
      </c>
      <c r="AW25" s="2">
        <v>94700</v>
      </c>
      <c r="AX25" s="2">
        <v>41100</v>
      </c>
      <c r="AY25" s="2">
        <v>2116800</v>
      </c>
      <c r="AZ25" s="2">
        <v>1693440</v>
      </c>
      <c r="BA25" s="2">
        <v>1574900</v>
      </c>
      <c r="BB25" s="2">
        <v>1574900</v>
      </c>
      <c r="BC25" s="2">
        <v>1941900</v>
      </c>
      <c r="BD25" s="2"/>
      <c r="BE25" s="2"/>
      <c r="BF25" s="2"/>
      <c r="BG25" s="2">
        <v>72894</v>
      </c>
      <c r="BH25" s="2">
        <v>72894</v>
      </c>
      <c r="BI25" s="2"/>
      <c r="BJ25" s="2"/>
      <c r="BK25" s="2"/>
      <c r="BL25" s="2"/>
      <c r="BM25" s="2"/>
      <c r="BN25" s="2"/>
      <c r="BO25" s="2">
        <v>607200</v>
      </c>
      <c r="BP25" s="2">
        <v>607200</v>
      </c>
      <c r="BQ25" s="2"/>
      <c r="BR25" s="2"/>
      <c r="BS25" s="2"/>
      <c r="BT25" s="2"/>
      <c r="BU25" s="2">
        <v>24068800</v>
      </c>
      <c r="BV25" s="2">
        <v>15019722</v>
      </c>
      <c r="BW25" s="2">
        <v>3481000</v>
      </c>
      <c r="BX25" s="2">
        <v>1210000</v>
      </c>
      <c r="BY25" s="2"/>
      <c r="BZ25" s="2"/>
      <c r="CA25" s="2"/>
      <c r="CB25" s="2"/>
      <c r="CC25" s="2"/>
      <c r="CD25" s="2"/>
      <c r="CE25" s="2">
        <v>2946918</v>
      </c>
      <c r="CF25" s="2">
        <v>2946918</v>
      </c>
      <c r="CG25" s="2"/>
      <c r="CH25" s="2"/>
      <c r="CI25" s="16"/>
      <c r="CJ25" s="16"/>
      <c r="CK25" s="16"/>
      <c r="CL25" s="16"/>
      <c r="CM25" s="3"/>
      <c r="CN25" s="2"/>
      <c r="CO25" s="2"/>
      <c r="CP25" s="2"/>
      <c r="CQ25" s="2">
        <v>3861000</v>
      </c>
      <c r="CR25" s="2">
        <v>3861000</v>
      </c>
      <c r="CS25" s="2"/>
      <c r="CT25" s="2"/>
      <c r="CU25" s="2"/>
      <c r="CV25" s="2"/>
      <c r="CW25" s="2"/>
      <c r="CX25" s="2"/>
      <c r="CY25" s="2"/>
      <c r="CZ25" s="2"/>
      <c r="DA25" s="16"/>
      <c r="DB25" s="16"/>
      <c r="DC25" s="16"/>
      <c r="DD25" s="16"/>
      <c r="DE25" s="3"/>
      <c r="DF25" s="2"/>
      <c r="DG25" s="2">
        <v>1733100</v>
      </c>
      <c r="DH25" s="2">
        <v>866550</v>
      </c>
      <c r="DI25" s="2">
        <v>2600</v>
      </c>
      <c r="DJ25" s="2">
        <v>1300</v>
      </c>
      <c r="DK25" s="2"/>
      <c r="DL25" s="2"/>
      <c r="DM25" s="2">
        <v>394000</v>
      </c>
      <c r="DN25" s="2">
        <v>209887</v>
      </c>
      <c r="DO25" s="2"/>
      <c r="DP25" s="2"/>
      <c r="DQ25" s="2">
        <v>74000</v>
      </c>
      <c r="DR25" s="2">
        <v>54967.41</v>
      </c>
      <c r="DS25" s="17">
        <f t="shared" si="0"/>
        <v>414011512</v>
      </c>
      <c r="DT25" s="17">
        <f t="shared" si="1"/>
        <v>288851910.41000003</v>
      </c>
    </row>
    <row r="26" spans="1:124">
      <c r="A26" s="1" t="s">
        <v>161</v>
      </c>
      <c r="B26" s="1" t="s">
        <v>162</v>
      </c>
      <c r="C26" s="2">
        <v>14806000</v>
      </c>
      <c r="D26" s="2">
        <v>8928010</v>
      </c>
      <c r="E26" s="2"/>
      <c r="F26" s="2"/>
      <c r="G26" s="2">
        <v>46515000</v>
      </c>
      <c r="H26" s="2">
        <f>[1]первонач!J26</f>
        <v>28964500</v>
      </c>
      <c r="I26" s="2"/>
      <c r="J26" s="2"/>
      <c r="K26" s="2">
        <v>1484000</v>
      </c>
      <c r="L26" s="2">
        <v>742200</v>
      </c>
      <c r="M26" s="2">
        <v>193100</v>
      </c>
      <c r="N26" s="2">
        <v>96600</v>
      </c>
      <c r="O26" s="2">
        <v>500</v>
      </c>
      <c r="P26" s="2">
        <v>500</v>
      </c>
      <c r="Q26" s="2">
        <v>181100</v>
      </c>
      <c r="R26" s="2">
        <v>73784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>
        <v>2123600</v>
      </c>
      <c r="AF26" s="2"/>
      <c r="AG26" s="2"/>
      <c r="AH26" s="2"/>
      <c r="AI26" s="2">
        <v>20661800</v>
      </c>
      <c r="AJ26" s="2">
        <v>18794700</v>
      </c>
      <c r="AK26" s="2">
        <v>599200</v>
      </c>
      <c r="AL26" s="2">
        <v>569300</v>
      </c>
      <c r="AM26" s="2">
        <v>12600</v>
      </c>
      <c r="AN26" s="2">
        <v>10800</v>
      </c>
      <c r="AO26" s="2">
        <v>118491500</v>
      </c>
      <c r="AP26" s="2">
        <v>87183800</v>
      </c>
      <c r="AQ26" s="2"/>
      <c r="AR26" s="2"/>
      <c r="AS26" s="2"/>
      <c r="AT26" s="2"/>
      <c r="AU26" s="2">
        <v>2654600</v>
      </c>
      <c r="AV26" s="2">
        <v>1490000</v>
      </c>
      <c r="AW26" s="2">
        <v>75800</v>
      </c>
      <c r="AX26" s="2">
        <v>33700</v>
      </c>
      <c r="AY26" s="2">
        <v>1270100</v>
      </c>
      <c r="AZ26" s="2">
        <v>1016080</v>
      </c>
      <c r="BA26" s="2"/>
      <c r="BB26" s="2"/>
      <c r="BC26" s="2"/>
      <c r="BD26" s="2"/>
      <c r="BE26" s="2"/>
      <c r="BF26" s="2"/>
      <c r="BG26" s="2">
        <v>30000</v>
      </c>
      <c r="BH26" s="2">
        <v>30000</v>
      </c>
      <c r="BI26" s="2"/>
      <c r="BJ26" s="2"/>
      <c r="BK26" s="2">
        <v>453000</v>
      </c>
      <c r="BL26" s="2">
        <v>453000</v>
      </c>
      <c r="BM26" s="2">
        <v>128000</v>
      </c>
      <c r="BN26" s="2">
        <v>128000</v>
      </c>
      <c r="BO26" s="2">
        <v>479900</v>
      </c>
      <c r="BP26" s="2">
        <v>479900</v>
      </c>
      <c r="BQ26" s="2"/>
      <c r="BR26" s="2"/>
      <c r="BS26" s="2"/>
      <c r="BT26" s="2"/>
      <c r="BU26" s="2">
        <v>7033300</v>
      </c>
      <c r="BV26" s="2">
        <v>3932311.28</v>
      </c>
      <c r="BW26" s="2">
        <v>994600</v>
      </c>
      <c r="BX26" s="2">
        <v>567000</v>
      </c>
      <c r="BY26" s="2"/>
      <c r="BZ26" s="2"/>
      <c r="CA26" s="2"/>
      <c r="CB26" s="2"/>
      <c r="CC26" s="2"/>
      <c r="CD26" s="2"/>
      <c r="CE26" s="2">
        <v>7400534</v>
      </c>
      <c r="CF26" s="2">
        <v>7400534</v>
      </c>
      <c r="CG26" s="2"/>
      <c r="CH26" s="2"/>
      <c r="CI26" s="16"/>
      <c r="CJ26" s="16"/>
      <c r="CK26" s="16"/>
      <c r="CL26" s="16"/>
      <c r="CM26" s="3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16"/>
      <c r="DB26" s="16"/>
      <c r="DC26" s="16"/>
      <c r="DD26" s="16"/>
      <c r="DE26" s="3"/>
      <c r="DF26" s="2"/>
      <c r="DG26" s="2">
        <v>726700</v>
      </c>
      <c r="DH26" s="2">
        <v>363349.8</v>
      </c>
      <c r="DI26" s="2">
        <v>600</v>
      </c>
      <c r="DJ26" s="2">
        <v>280</v>
      </c>
      <c r="DK26" s="2"/>
      <c r="DL26" s="2"/>
      <c r="DM26" s="2">
        <v>355600</v>
      </c>
      <c r="DN26" s="2">
        <v>148500</v>
      </c>
      <c r="DO26" s="2"/>
      <c r="DP26" s="2"/>
      <c r="DQ26" s="2">
        <v>61900</v>
      </c>
      <c r="DR26" s="2">
        <v>32272.41</v>
      </c>
      <c r="DS26" s="17">
        <f t="shared" si="0"/>
        <v>226733034</v>
      </c>
      <c r="DT26" s="17">
        <f t="shared" si="1"/>
        <v>161439121.49000001</v>
      </c>
    </row>
    <row r="27" spans="1:124">
      <c r="A27" s="1" t="s">
        <v>163</v>
      </c>
      <c r="B27" s="1" t="s">
        <v>164</v>
      </c>
      <c r="C27" s="2">
        <v>19432300</v>
      </c>
      <c r="D27" s="2">
        <v>11292915</v>
      </c>
      <c r="E27" s="2"/>
      <c r="F27" s="2"/>
      <c r="G27" s="2">
        <v>31237000</v>
      </c>
      <c r="H27" s="2">
        <f>[1]первонач!J27</f>
        <v>17178600</v>
      </c>
      <c r="I27" s="2"/>
      <c r="J27" s="2"/>
      <c r="K27" s="2">
        <v>2635000</v>
      </c>
      <c r="L27" s="2">
        <v>1317600</v>
      </c>
      <c r="M27" s="2">
        <v>228200</v>
      </c>
      <c r="N27" s="2">
        <v>114000</v>
      </c>
      <c r="O27" s="2">
        <v>600</v>
      </c>
      <c r="P27" s="2">
        <v>600</v>
      </c>
      <c r="Q27" s="2">
        <v>191800</v>
      </c>
      <c r="R27" s="2">
        <v>76064.33</v>
      </c>
      <c r="S27" s="2">
        <v>216100</v>
      </c>
      <c r="T27" s="2">
        <v>108050</v>
      </c>
      <c r="U27" s="2">
        <v>85700</v>
      </c>
      <c r="V27" s="2">
        <v>42850</v>
      </c>
      <c r="W27" s="2">
        <v>279200</v>
      </c>
      <c r="X27" s="2">
        <v>279200</v>
      </c>
      <c r="Y27" s="2"/>
      <c r="Z27" s="2"/>
      <c r="AA27" s="2">
        <v>880</v>
      </c>
      <c r="AB27" s="2"/>
      <c r="AC27" s="2"/>
      <c r="AD27" s="2"/>
      <c r="AE27" s="2">
        <v>1593300</v>
      </c>
      <c r="AF27" s="2"/>
      <c r="AG27" s="2">
        <v>1000000</v>
      </c>
      <c r="AH27" s="2"/>
      <c r="AI27" s="2">
        <v>46275900</v>
      </c>
      <c r="AJ27" s="2">
        <v>30879200</v>
      </c>
      <c r="AK27" s="2">
        <v>934300</v>
      </c>
      <c r="AL27" s="2">
        <v>735400</v>
      </c>
      <c r="AM27" s="2">
        <v>25300</v>
      </c>
      <c r="AN27" s="2">
        <v>16000</v>
      </c>
      <c r="AO27" s="2">
        <v>138322800</v>
      </c>
      <c r="AP27" s="2">
        <v>101790400</v>
      </c>
      <c r="AQ27" s="2"/>
      <c r="AR27" s="2"/>
      <c r="AS27" s="2"/>
      <c r="AT27" s="2"/>
      <c r="AU27" s="2">
        <v>2521300</v>
      </c>
      <c r="AV27" s="2">
        <v>1266100</v>
      </c>
      <c r="AW27" s="2">
        <v>66300</v>
      </c>
      <c r="AX27" s="2">
        <v>40500</v>
      </c>
      <c r="AY27" s="2">
        <v>3349600</v>
      </c>
      <c r="AZ27" s="2">
        <v>2679680</v>
      </c>
      <c r="BA27" s="2">
        <v>2110400</v>
      </c>
      <c r="BB27" s="2">
        <v>1715000</v>
      </c>
      <c r="BC27" s="2"/>
      <c r="BD27" s="2"/>
      <c r="BE27" s="2"/>
      <c r="BF27" s="2"/>
      <c r="BG27" s="2">
        <v>28800</v>
      </c>
      <c r="BH27" s="2">
        <v>28800</v>
      </c>
      <c r="BI27" s="2"/>
      <c r="BJ27" s="2"/>
      <c r="BK27" s="2">
        <v>151000</v>
      </c>
      <c r="BL27" s="2">
        <v>151000</v>
      </c>
      <c r="BM27" s="2">
        <v>128000</v>
      </c>
      <c r="BN27" s="2">
        <v>128000</v>
      </c>
      <c r="BO27" s="2">
        <v>569800</v>
      </c>
      <c r="BP27" s="2">
        <v>569800</v>
      </c>
      <c r="BQ27" s="2"/>
      <c r="BR27" s="2"/>
      <c r="BS27" s="2"/>
      <c r="BT27" s="2"/>
      <c r="BU27" s="2">
        <v>13080400</v>
      </c>
      <c r="BV27" s="2">
        <v>8164834.4699999997</v>
      </c>
      <c r="BW27" s="2">
        <v>1740500</v>
      </c>
      <c r="BX27" s="2">
        <v>885550</v>
      </c>
      <c r="BY27" s="2"/>
      <c r="BZ27" s="2"/>
      <c r="CA27" s="2"/>
      <c r="CB27" s="2"/>
      <c r="CC27" s="2"/>
      <c r="CD27" s="2"/>
      <c r="CE27" s="2">
        <v>1163257</v>
      </c>
      <c r="CF27" s="2">
        <v>1163257</v>
      </c>
      <c r="CG27" s="2"/>
      <c r="CH27" s="2"/>
      <c r="CI27" s="16"/>
      <c r="CJ27" s="16"/>
      <c r="CK27" s="16"/>
      <c r="CL27" s="16"/>
      <c r="CM27" s="3"/>
      <c r="CN27" s="2"/>
      <c r="CO27" s="2"/>
      <c r="CP27" s="2"/>
      <c r="CQ27" s="2"/>
      <c r="CR27" s="2"/>
      <c r="CS27" s="2">
        <v>2378326</v>
      </c>
      <c r="CT27" s="2">
        <v>2378326</v>
      </c>
      <c r="CU27" s="2"/>
      <c r="CV27" s="2"/>
      <c r="CW27" s="2"/>
      <c r="CX27" s="2"/>
      <c r="CY27" s="2"/>
      <c r="CZ27" s="2"/>
      <c r="DA27" s="16"/>
      <c r="DB27" s="16"/>
      <c r="DC27" s="16"/>
      <c r="DD27" s="16"/>
      <c r="DE27" s="3"/>
      <c r="DF27" s="2"/>
      <c r="DG27" s="2">
        <v>1415600</v>
      </c>
      <c r="DH27" s="2">
        <v>707800.2</v>
      </c>
      <c r="DI27" s="2">
        <v>300</v>
      </c>
      <c r="DJ27" s="2">
        <v>140</v>
      </c>
      <c r="DK27" s="2"/>
      <c r="DL27" s="2"/>
      <c r="DM27" s="2">
        <v>374800</v>
      </c>
      <c r="DN27" s="2">
        <v>264196</v>
      </c>
      <c r="DO27" s="2"/>
      <c r="DP27" s="2"/>
      <c r="DQ27" s="2">
        <v>66200</v>
      </c>
      <c r="DR27" s="2">
        <v>40432.410000000003</v>
      </c>
      <c r="DS27" s="17">
        <f t="shared" si="0"/>
        <v>271602963</v>
      </c>
      <c r="DT27" s="17">
        <f t="shared" si="1"/>
        <v>184014295.40999997</v>
      </c>
    </row>
    <row r="28" spans="1:124">
      <c r="A28" s="1" t="s">
        <v>165</v>
      </c>
      <c r="B28" s="1" t="s">
        <v>166</v>
      </c>
      <c r="C28" s="2">
        <v>12753800</v>
      </c>
      <c r="D28" s="2">
        <v>7226300</v>
      </c>
      <c r="E28" s="2"/>
      <c r="F28" s="2"/>
      <c r="G28" s="2">
        <v>50956000</v>
      </c>
      <c r="H28" s="2">
        <f>[1]первонач!J28</f>
        <v>33320534</v>
      </c>
      <c r="I28" s="2"/>
      <c r="J28" s="2"/>
      <c r="K28" s="2">
        <v>3052000</v>
      </c>
      <c r="L28" s="2">
        <v>1525800</v>
      </c>
      <c r="M28" s="2">
        <v>228200</v>
      </c>
      <c r="N28" s="2">
        <v>114000</v>
      </c>
      <c r="O28" s="2">
        <v>600</v>
      </c>
      <c r="P28" s="2">
        <v>600</v>
      </c>
      <c r="Q28" s="2">
        <v>383600</v>
      </c>
      <c r="R28" s="2">
        <v>210957</v>
      </c>
      <c r="S28" s="2">
        <v>129100</v>
      </c>
      <c r="T28" s="2"/>
      <c r="U28" s="2">
        <v>85700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>
        <v>31038000</v>
      </c>
      <c r="AJ28" s="2">
        <v>21359600</v>
      </c>
      <c r="AK28" s="2">
        <v>1702900</v>
      </c>
      <c r="AL28" s="2">
        <v>1465700</v>
      </c>
      <c r="AM28" s="2">
        <v>25300</v>
      </c>
      <c r="AN28" s="2">
        <v>13900</v>
      </c>
      <c r="AO28" s="2">
        <v>176372800</v>
      </c>
      <c r="AP28" s="2">
        <v>134150100</v>
      </c>
      <c r="AQ28" s="2"/>
      <c r="AR28" s="2"/>
      <c r="AS28" s="2"/>
      <c r="AT28" s="2"/>
      <c r="AU28" s="2">
        <v>2932800</v>
      </c>
      <c r="AV28" s="2">
        <v>1560800</v>
      </c>
      <c r="AW28" s="2">
        <v>75800</v>
      </c>
      <c r="AX28" s="2">
        <v>44600</v>
      </c>
      <c r="AY28" s="2">
        <v>3894100</v>
      </c>
      <c r="AZ28" s="2">
        <v>3115280</v>
      </c>
      <c r="BA28" s="2">
        <v>1165400</v>
      </c>
      <c r="BB28" s="2">
        <v>828000</v>
      </c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>
        <v>660800</v>
      </c>
      <c r="BP28" s="2">
        <v>660800</v>
      </c>
      <c r="BQ28" s="2"/>
      <c r="BR28" s="2"/>
      <c r="BS28" s="2"/>
      <c r="BT28" s="2"/>
      <c r="BU28" s="2">
        <v>10342900</v>
      </c>
      <c r="BV28" s="2">
        <v>5987848</v>
      </c>
      <c r="BW28" s="2">
        <v>1989100</v>
      </c>
      <c r="BX28" s="2">
        <v>806800</v>
      </c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16"/>
      <c r="CJ28" s="16"/>
      <c r="CK28" s="16"/>
      <c r="CL28" s="16"/>
      <c r="CM28" s="3">
        <v>300000</v>
      </c>
      <c r="CN28" s="2">
        <v>300000</v>
      </c>
      <c r="CO28" s="2"/>
      <c r="CP28" s="2"/>
      <c r="CQ28" s="2">
        <v>300000</v>
      </c>
      <c r="CR28" s="2">
        <v>300000</v>
      </c>
      <c r="CS28" s="2"/>
      <c r="CT28" s="2"/>
      <c r="CU28" s="2"/>
      <c r="CV28" s="2"/>
      <c r="CW28" s="2"/>
      <c r="CX28" s="2"/>
      <c r="CY28" s="2"/>
      <c r="CZ28" s="2"/>
      <c r="DA28" s="16"/>
      <c r="DB28" s="16"/>
      <c r="DC28" s="16"/>
      <c r="DD28" s="16"/>
      <c r="DE28" s="3"/>
      <c r="DF28" s="2"/>
      <c r="DG28" s="2">
        <v>1028800</v>
      </c>
      <c r="DH28" s="2">
        <v>514399.8</v>
      </c>
      <c r="DI28" s="2">
        <v>3800</v>
      </c>
      <c r="DJ28" s="2">
        <v>1900</v>
      </c>
      <c r="DK28" s="2"/>
      <c r="DL28" s="2"/>
      <c r="DM28" s="2">
        <v>374800</v>
      </c>
      <c r="DN28" s="2">
        <v>225862</v>
      </c>
      <c r="DO28" s="2"/>
      <c r="DP28" s="2"/>
      <c r="DQ28" s="2">
        <v>68700</v>
      </c>
      <c r="DR28" s="2">
        <v>44852.41</v>
      </c>
      <c r="DS28" s="17">
        <f t="shared" si="0"/>
        <v>299865000</v>
      </c>
      <c r="DT28" s="17">
        <f t="shared" si="1"/>
        <v>213778633.21000001</v>
      </c>
    </row>
    <row r="29" spans="1:124">
      <c r="A29" s="1" t="s">
        <v>167</v>
      </c>
      <c r="B29" s="1" t="s">
        <v>168</v>
      </c>
      <c r="C29" s="2">
        <v>22969000</v>
      </c>
      <c r="D29" s="2">
        <v>13051050</v>
      </c>
      <c r="E29" s="2"/>
      <c r="F29" s="2"/>
      <c r="G29" s="2">
        <v>64093000</v>
      </c>
      <c r="H29" s="2">
        <f>[1]первонач!J29</f>
        <v>46820060</v>
      </c>
      <c r="I29" s="2">
        <v>1300000</v>
      </c>
      <c r="J29" s="2">
        <v>1300000</v>
      </c>
      <c r="K29" s="2">
        <v>3264000</v>
      </c>
      <c r="L29" s="2">
        <v>1632000</v>
      </c>
      <c r="M29" s="2">
        <v>245700</v>
      </c>
      <c r="N29" s="2">
        <v>123000</v>
      </c>
      <c r="O29" s="2">
        <v>600</v>
      </c>
      <c r="P29" s="2">
        <v>600</v>
      </c>
      <c r="Q29" s="2">
        <v>383600</v>
      </c>
      <c r="R29" s="2">
        <v>202918.41</v>
      </c>
      <c r="S29" s="2">
        <v>176500</v>
      </c>
      <c r="T29" s="2">
        <v>88250</v>
      </c>
      <c r="U29" s="2">
        <v>85700</v>
      </c>
      <c r="V29" s="2">
        <v>42850</v>
      </c>
      <c r="W29" s="2">
        <v>548439.69999999995</v>
      </c>
      <c r="X29" s="2">
        <v>548439.69999999995</v>
      </c>
      <c r="Y29" s="2"/>
      <c r="Z29" s="2"/>
      <c r="AA29" s="2"/>
      <c r="AB29" s="2"/>
      <c r="AC29" s="2"/>
      <c r="AD29" s="2"/>
      <c r="AE29" s="2">
        <v>1703700</v>
      </c>
      <c r="AF29" s="2"/>
      <c r="AG29" s="2">
        <v>1000000</v>
      </c>
      <c r="AH29" s="2"/>
      <c r="AI29" s="2">
        <v>56609500</v>
      </c>
      <c r="AJ29" s="2">
        <v>40179912.43</v>
      </c>
      <c r="AK29" s="2">
        <v>1580800</v>
      </c>
      <c r="AL29" s="2">
        <v>1417900</v>
      </c>
      <c r="AM29" s="2">
        <v>25300</v>
      </c>
      <c r="AN29" s="2">
        <v>21300</v>
      </c>
      <c r="AO29" s="2">
        <v>190488400</v>
      </c>
      <c r="AP29" s="2">
        <v>146260900</v>
      </c>
      <c r="AQ29" s="2">
        <v>327300</v>
      </c>
      <c r="AR29" s="2">
        <v>273100</v>
      </c>
      <c r="AS29" s="2">
        <v>58600</v>
      </c>
      <c r="AT29" s="2">
        <v>29106</v>
      </c>
      <c r="AU29" s="2">
        <v>2251800</v>
      </c>
      <c r="AV29" s="2">
        <v>1000100</v>
      </c>
      <c r="AW29" s="2">
        <v>56800</v>
      </c>
      <c r="AX29" s="2">
        <v>25900</v>
      </c>
      <c r="AY29" s="2">
        <v>1922600</v>
      </c>
      <c r="AZ29" s="2">
        <v>1538080</v>
      </c>
      <c r="BA29" s="2">
        <v>913400</v>
      </c>
      <c r="BB29" s="2">
        <v>833400</v>
      </c>
      <c r="BC29" s="2">
        <v>1941900</v>
      </c>
      <c r="BD29" s="2"/>
      <c r="BE29" s="2"/>
      <c r="BF29" s="2"/>
      <c r="BG29" s="2">
        <v>309600</v>
      </c>
      <c r="BH29" s="2">
        <v>309600</v>
      </c>
      <c r="BI29" s="2"/>
      <c r="BJ29" s="2"/>
      <c r="BK29" s="2">
        <v>151000</v>
      </c>
      <c r="BL29" s="2">
        <v>151000</v>
      </c>
      <c r="BM29" s="2"/>
      <c r="BN29" s="2"/>
      <c r="BO29" s="2">
        <v>740800</v>
      </c>
      <c r="BP29" s="2">
        <v>740800</v>
      </c>
      <c r="BQ29" s="2"/>
      <c r="BR29" s="2"/>
      <c r="BS29" s="2"/>
      <c r="BT29" s="2"/>
      <c r="BU29" s="2">
        <v>12849800</v>
      </c>
      <c r="BV29" s="2">
        <v>7545763.5700000003</v>
      </c>
      <c r="BW29" s="2">
        <v>2237800</v>
      </c>
      <c r="BX29" s="2">
        <v>1171900</v>
      </c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16"/>
      <c r="CJ29" s="16"/>
      <c r="CK29" s="16"/>
      <c r="CL29" s="16"/>
      <c r="CM29" s="3"/>
      <c r="CN29" s="2"/>
      <c r="CO29" s="2"/>
      <c r="CP29" s="2"/>
      <c r="CQ29" s="2"/>
      <c r="CR29" s="2"/>
      <c r="CS29" s="2">
        <v>4957996</v>
      </c>
      <c r="CT29" s="2">
        <v>4957996</v>
      </c>
      <c r="CU29" s="2">
        <v>3444022</v>
      </c>
      <c r="CV29" s="2">
        <v>3444022</v>
      </c>
      <c r="CW29" s="2"/>
      <c r="CX29" s="2"/>
      <c r="CY29" s="2"/>
      <c r="CZ29" s="2"/>
      <c r="DA29" s="16"/>
      <c r="DB29" s="16"/>
      <c r="DC29" s="16"/>
      <c r="DD29" s="16"/>
      <c r="DE29" s="3"/>
      <c r="DF29" s="2"/>
      <c r="DG29" s="2">
        <v>1342500</v>
      </c>
      <c r="DH29" s="2">
        <v>671250</v>
      </c>
      <c r="DI29" s="2">
        <v>1000</v>
      </c>
      <c r="DJ29" s="2">
        <v>500</v>
      </c>
      <c r="DK29" s="2"/>
      <c r="DL29" s="2"/>
      <c r="DM29" s="2">
        <v>374800</v>
      </c>
      <c r="DN29" s="2">
        <v>233222</v>
      </c>
      <c r="DO29" s="2">
        <v>217500</v>
      </c>
      <c r="DP29" s="2">
        <v>47781</v>
      </c>
      <c r="DQ29" s="2">
        <v>74700</v>
      </c>
      <c r="DR29" s="2">
        <v>55392.41</v>
      </c>
      <c r="DS29" s="17">
        <f t="shared" si="0"/>
        <v>378648157.69999999</v>
      </c>
      <c r="DT29" s="17">
        <f t="shared" si="1"/>
        <v>274718093.52000004</v>
      </c>
    </row>
    <row r="30" spans="1:124">
      <c r="A30" s="1" t="s">
        <v>169</v>
      </c>
      <c r="B30" s="1" t="s">
        <v>170</v>
      </c>
      <c r="C30" s="2">
        <v>701900</v>
      </c>
      <c r="D30" s="2">
        <v>445600</v>
      </c>
      <c r="E30" s="2"/>
      <c r="F30" s="2"/>
      <c r="G30" s="2">
        <v>46206000</v>
      </c>
      <c r="H30" s="2">
        <f>[1]первонач!J30</f>
        <v>23103000</v>
      </c>
      <c r="I30" s="2"/>
      <c r="J30" s="2"/>
      <c r="K30" s="2">
        <v>176000</v>
      </c>
      <c r="L30" s="2">
        <v>88200</v>
      </c>
      <c r="M30" s="2">
        <v>35400</v>
      </c>
      <c r="N30" s="2">
        <v>18000</v>
      </c>
      <c r="O30" s="2">
        <v>100</v>
      </c>
      <c r="P30" s="2">
        <v>100</v>
      </c>
      <c r="Q30" s="2">
        <v>105700</v>
      </c>
      <c r="R30" s="2">
        <v>49683.8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>
        <v>5969500</v>
      </c>
      <c r="AJ30" s="2">
        <v>4341200</v>
      </c>
      <c r="AK30" s="2">
        <v>258700</v>
      </c>
      <c r="AL30" s="2">
        <v>168500</v>
      </c>
      <c r="AM30" s="2">
        <v>12700</v>
      </c>
      <c r="AN30" s="2">
        <v>3300</v>
      </c>
      <c r="AO30" s="2">
        <v>13760700</v>
      </c>
      <c r="AP30" s="2">
        <v>8691900</v>
      </c>
      <c r="AQ30" s="2"/>
      <c r="AR30" s="2"/>
      <c r="AS30" s="2"/>
      <c r="AT30" s="2"/>
      <c r="AU30" s="2">
        <v>231800</v>
      </c>
      <c r="AV30" s="2">
        <v>143800</v>
      </c>
      <c r="AW30" s="2">
        <v>9500</v>
      </c>
      <c r="AX30" s="2">
        <v>4800</v>
      </c>
      <c r="AY30" s="2">
        <v>94100</v>
      </c>
      <c r="AZ30" s="2">
        <v>75280</v>
      </c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>
        <v>719600</v>
      </c>
      <c r="BP30" s="2">
        <v>719600</v>
      </c>
      <c r="BQ30" s="2"/>
      <c r="BR30" s="2"/>
      <c r="BS30" s="2"/>
      <c r="BT30" s="2"/>
      <c r="BU30" s="2">
        <v>717900</v>
      </c>
      <c r="BV30" s="2">
        <v>165098.04999999999</v>
      </c>
      <c r="BW30" s="2">
        <v>289200</v>
      </c>
      <c r="BX30" s="2">
        <v>110900</v>
      </c>
      <c r="BY30" s="2"/>
      <c r="BZ30" s="2"/>
      <c r="CA30" s="2"/>
      <c r="CB30" s="2"/>
      <c r="CC30" s="2">
        <v>299380</v>
      </c>
      <c r="CD30" s="2">
        <v>297124.58999999997</v>
      </c>
      <c r="CE30" s="2"/>
      <c r="CF30" s="2"/>
      <c r="CG30" s="2"/>
      <c r="CH30" s="2"/>
      <c r="CI30" s="16"/>
      <c r="CJ30" s="16"/>
      <c r="CK30" s="16"/>
      <c r="CL30" s="16"/>
      <c r="CM30" s="3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16"/>
      <c r="DB30" s="16"/>
      <c r="DC30" s="16"/>
      <c r="DD30" s="16"/>
      <c r="DE30" s="3"/>
      <c r="DF30" s="2"/>
      <c r="DG30" s="2">
        <v>187000</v>
      </c>
      <c r="DH30" s="2">
        <v>93499.8</v>
      </c>
      <c r="DI30" s="2">
        <v>300</v>
      </c>
      <c r="DJ30" s="2">
        <v>140</v>
      </c>
      <c r="DK30" s="2">
        <v>74200</v>
      </c>
      <c r="DL30" s="2">
        <v>37200</v>
      </c>
      <c r="DM30" s="2">
        <v>410000</v>
      </c>
      <c r="DN30" s="2">
        <v>185844</v>
      </c>
      <c r="DO30" s="2">
        <v>31000</v>
      </c>
      <c r="DP30" s="2"/>
      <c r="DQ30" s="2">
        <v>49900</v>
      </c>
      <c r="DR30" s="2">
        <v>28827.41</v>
      </c>
      <c r="DS30" s="17">
        <f t="shared" si="0"/>
        <v>70340580</v>
      </c>
      <c r="DT30" s="17">
        <f t="shared" si="1"/>
        <v>38771597.649999991</v>
      </c>
    </row>
    <row r="31" spans="1:124">
      <c r="A31" s="1" t="s">
        <v>171</v>
      </c>
      <c r="B31" s="1" t="s">
        <v>172</v>
      </c>
      <c r="C31" s="2">
        <v>16223400</v>
      </c>
      <c r="D31" s="2">
        <v>8814500</v>
      </c>
      <c r="E31" s="2"/>
      <c r="F31" s="2"/>
      <c r="G31" s="2">
        <v>57718000</v>
      </c>
      <c r="H31" s="2">
        <f>[1]первонач!J31</f>
        <v>40630300</v>
      </c>
      <c r="I31" s="2"/>
      <c r="J31" s="2"/>
      <c r="K31" s="2">
        <v>1726000</v>
      </c>
      <c r="L31" s="2">
        <v>862800</v>
      </c>
      <c r="M31" s="2">
        <v>122900</v>
      </c>
      <c r="N31" s="2">
        <v>61200</v>
      </c>
      <c r="O31" s="2">
        <v>400</v>
      </c>
      <c r="P31" s="2">
        <v>400</v>
      </c>
      <c r="Q31" s="2">
        <v>211300</v>
      </c>
      <c r="R31" s="2">
        <v>120550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>
        <v>1062900</v>
      </c>
      <c r="AF31" s="2"/>
      <c r="AG31" s="2">
        <v>24500000</v>
      </c>
      <c r="AH31" s="2"/>
      <c r="AI31" s="2">
        <v>32953000</v>
      </c>
      <c r="AJ31" s="2">
        <v>20639800</v>
      </c>
      <c r="AK31" s="2">
        <v>827700</v>
      </c>
      <c r="AL31" s="2">
        <v>623400</v>
      </c>
      <c r="AM31" s="2">
        <v>12600</v>
      </c>
      <c r="AN31" s="2">
        <v>11600</v>
      </c>
      <c r="AO31" s="2">
        <v>106325600</v>
      </c>
      <c r="AP31" s="2">
        <v>78985900</v>
      </c>
      <c r="AQ31" s="2">
        <v>12000</v>
      </c>
      <c r="AR31" s="2">
        <v>5350</v>
      </c>
      <c r="AS31" s="2">
        <v>2100</v>
      </c>
      <c r="AT31" s="2">
        <v>957</v>
      </c>
      <c r="AU31" s="2">
        <v>1252000</v>
      </c>
      <c r="AV31" s="2">
        <v>583000</v>
      </c>
      <c r="AW31" s="2">
        <v>37900</v>
      </c>
      <c r="AX31" s="2">
        <v>18300</v>
      </c>
      <c r="AY31" s="2">
        <v>911000</v>
      </c>
      <c r="AZ31" s="2">
        <v>728800</v>
      </c>
      <c r="BA31" s="2">
        <v>1322900</v>
      </c>
      <c r="BB31" s="2">
        <v>450000</v>
      </c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>
        <v>577100</v>
      </c>
      <c r="BP31" s="2">
        <v>577100</v>
      </c>
      <c r="BQ31" s="2"/>
      <c r="BR31" s="2"/>
      <c r="BS31" s="2"/>
      <c r="BT31" s="2"/>
      <c r="BU31" s="2">
        <v>5071400</v>
      </c>
      <c r="BV31" s="2">
        <v>2841887</v>
      </c>
      <c r="BW31" s="2">
        <v>1156700</v>
      </c>
      <c r="BX31" s="2">
        <v>494500</v>
      </c>
      <c r="BY31" s="2"/>
      <c r="BZ31" s="2"/>
      <c r="CA31" s="2"/>
      <c r="CB31" s="2"/>
      <c r="CC31" s="2">
        <v>390580</v>
      </c>
      <c r="CD31" s="2">
        <v>390538.17</v>
      </c>
      <c r="CE31" s="2"/>
      <c r="CF31" s="2"/>
      <c r="CG31" s="2"/>
      <c r="CH31" s="2"/>
      <c r="CI31" s="16"/>
      <c r="CJ31" s="16"/>
      <c r="CK31" s="16"/>
      <c r="CL31" s="16"/>
      <c r="CM31" s="3"/>
      <c r="CN31" s="2"/>
      <c r="CO31" s="2"/>
      <c r="CP31" s="2"/>
      <c r="CQ31" s="2">
        <v>1750000</v>
      </c>
      <c r="CR31" s="2">
        <v>1750000</v>
      </c>
      <c r="CS31" s="2">
        <v>2765255</v>
      </c>
      <c r="CT31" s="2">
        <v>2765255</v>
      </c>
      <c r="CU31" s="2"/>
      <c r="CV31" s="2"/>
      <c r="CW31" s="2">
        <v>1238844.8</v>
      </c>
      <c r="CX31" s="2"/>
      <c r="CY31" s="2"/>
      <c r="CZ31" s="2"/>
      <c r="DA31" s="16"/>
      <c r="DB31" s="16"/>
      <c r="DC31" s="16"/>
      <c r="DD31" s="16"/>
      <c r="DE31" s="3"/>
      <c r="DF31" s="2"/>
      <c r="DG31" s="2">
        <v>1025000</v>
      </c>
      <c r="DH31" s="2">
        <v>512500.2</v>
      </c>
      <c r="DI31" s="2">
        <v>4700</v>
      </c>
      <c r="DJ31" s="2">
        <v>2400</v>
      </c>
      <c r="DK31" s="2">
        <v>571800</v>
      </c>
      <c r="DL31" s="2">
        <v>286100</v>
      </c>
      <c r="DM31" s="2">
        <v>410000</v>
      </c>
      <c r="DN31" s="2">
        <v>215335</v>
      </c>
      <c r="DO31" s="2">
        <v>83000</v>
      </c>
      <c r="DP31" s="2"/>
      <c r="DQ31" s="2">
        <v>61900</v>
      </c>
      <c r="DR31" s="2">
        <v>34822.410000000003</v>
      </c>
      <c r="DS31" s="17">
        <f t="shared" si="0"/>
        <v>260327979.80000001</v>
      </c>
      <c r="DT31" s="17">
        <f t="shared" si="1"/>
        <v>162407294.77999997</v>
      </c>
    </row>
    <row r="32" spans="1:124">
      <c r="A32" s="1" t="s">
        <v>173</v>
      </c>
      <c r="B32" s="1" t="s">
        <v>174</v>
      </c>
      <c r="C32" s="2">
        <v>17573200</v>
      </c>
      <c r="D32" s="2">
        <v>9967717</v>
      </c>
      <c r="E32" s="2"/>
      <c r="F32" s="2"/>
      <c r="G32" s="2">
        <v>47254000</v>
      </c>
      <c r="H32" s="2">
        <f>[1]первонач!J32</f>
        <v>37230366</v>
      </c>
      <c r="I32" s="2">
        <v>2469900</v>
      </c>
      <c r="J32" s="2">
        <v>2469900</v>
      </c>
      <c r="K32" s="2">
        <v>2732000</v>
      </c>
      <c r="L32" s="2">
        <v>1366200</v>
      </c>
      <c r="M32" s="2">
        <v>175500</v>
      </c>
      <c r="N32" s="2">
        <v>87600</v>
      </c>
      <c r="O32" s="2">
        <v>400</v>
      </c>
      <c r="P32" s="2">
        <v>400</v>
      </c>
      <c r="Q32" s="2">
        <v>191800</v>
      </c>
      <c r="R32" s="2">
        <v>80783</v>
      </c>
      <c r="S32" s="2"/>
      <c r="T32" s="2"/>
      <c r="U32" s="2"/>
      <c r="V32" s="2"/>
      <c r="W32" s="2"/>
      <c r="X32" s="2"/>
      <c r="Y32" s="2">
        <v>75500</v>
      </c>
      <c r="Z32" s="2"/>
      <c r="AA32" s="2"/>
      <c r="AB32" s="2"/>
      <c r="AC32" s="2">
        <v>100</v>
      </c>
      <c r="AD32" s="2"/>
      <c r="AE32" s="2">
        <v>1752500</v>
      </c>
      <c r="AF32" s="2"/>
      <c r="AG32" s="2"/>
      <c r="AH32" s="2"/>
      <c r="AI32" s="2">
        <v>35941300</v>
      </c>
      <c r="AJ32" s="2">
        <v>29495300</v>
      </c>
      <c r="AK32" s="2">
        <v>1578400</v>
      </c>
      <c r="AL32" s="2">
        <v>1496800</v>
      </c>
      <c r="AM32" s="2">
        <v>25300</v>
      </c>
      <c r="AN32" s="2">
        <v>17900</v>
      </c>
      <c r="AO32" s="2">
        <v>137790500</v>
      </c>
      <c r="AP32" s="2">
        <v>113503400</v>
      </c>
      <c r="AQ32" s="2"/>
      <c r="AR32" s="2"/>
      <c r="AS32" s="2"/>
      <c r="AT32" s="2"/>
      <c r="AU32" s="2">
        <v>3793500</v>
      </c>
      <c r="AV32" s="2">
        <v>1381200</v>
      </c>
      <c r="AW32" s="2">
        <v>104200</v>
      </c>
      <c r="AX32" s="2">
        <v>29700</v>
      </c>
      <c r="AY32" s="2">
        <v>1764000</v>
      </c>
      <c r="AZ32" s="2">
        <v>1411200</v>
      </c>
      <c r="BA32" s="2">
        <v>566900</v>
      </c>
      <c r="BB32" s="2">
        <v>209800</v>
      </c>
      <c r="BC32" s="2"/>
      <c r="BD32" s="2"/>
      <c r="BE32" s="2"/>
      <c r="BF32" s="2"/>
      <c r="BG32" s="2">
        <v>156600</v>
      </c>
      <c r="BH32" s="2">
        <v>156600</v>
      </c>
      <c r="BI32" s="2"/>
      <c r="BJ32" s="2"/>
      <c r="BK32" s="2">
        <v>302000</v>
      </c>
      <c r="BL32" s="2">
        <v>302000</v>
      </c>
      <c r="BM32" s="2">
        <v>64000</v>
      </c>
      <c r="BN32" s="2">
        <v>64000</v>
      </c>
      <c r="BO32" s="2">
        <v>1479900</v>
      </c>
      <c r="BP32" s="2">
        <v>1479900</v>
      </c>
      <c r="BQ32" s="2"/>
      <c r="BR32" s="2"/>
      <c r="BS32" s="2"/>
      <c r="BT32" s="2"/>
      <c r="BU32" s="2">
        <v>8858100</v>
      </c>
      <c r="BV32" s="2">
        <v>5045644.87</v>
      </c>
      <c r="BW32" s="2">
        <v>1491900</v>
      </c>
      <c r="BX32" s="2">
        <v>506000</v>
      </c>
      <c r="BY32" s="2"/>
      <c r="BZ32" s="2"/>
      <c r="CA32" s="2"/>
      <c r="CB32" s="2"/>
      <c r="CC32" s="2"/>
      <c r="CD32" s="2"/>
      <c r="CE32" s="2">
        <v>3771540</v>
      </c>
      <c r="CF32" s="2">
        <v>3771540</v>
      </c>
      <c r="CG32" s="2"/>
      <c r="CH32" s="2"/>
      <c r="CI32" s="16"/>
      <c r="CJ32" s="16"/>
      <c r="CK32" s="16"/>
      <c r="CL32" s="16"/>
      <c r="CM32" s="3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16"/>
      <c r="DB32" s="16"/>
      <c r="DC32" s="16"/>
      <c r="DD32" s="16"/>
      <c r="DE32" s="3"/>
      <c r="DF32" s="2"/>
      <c r="DG32" s="2">
        <v>987900</v>
      </c>
      <c r="DH32" s="2">
        <v>493950</v>
      </c>
      <c r="DI32" s="2">
        <v>4400</v>
      </c>
      <c r="DJ32" s="2">
        <v>2200</v>
      </c>
      <c r="DK32" s="2"/>
      <c r="DL32" s="2"/>
      <c r="DM32" s="2">
        <v>374700</v>
      </c>
      <c r="DN32" s="2">
        <v>232400</v>
      </c>
      <c r="DO32" s="2"/>
      <c r="DP32" s="2"/>
      <c r="DQ32" s="2">
        <v>67900</v>
      </c>
      <c r="DR32" s="2">
        <v>38937.410000000003</v>
      </c>
      <c r="DS32" s="17">
        <f t="shared" si="0"/>
        <v>271347940</v>
      </c>
      <c r="DT32" s="17">
        <f t="shared" si="1"/>
        <v>210841438.28</v>
      </c>
    </row>
    <row r="33" spans="1:124">
      <c r="A33" s="1" t="s">
        <v>175</v>
      </c>
      <c r="B33" s="1" t="s">
        <v>176</v>
      </c>
      <c r="C33" s="2">
        <v>21687500</v>
      </c>
      <c r="D33" s="2">
        <v>12647188</v>
      </c>
      <c r="E33" s="2"/>
      <c r="F33" s="2"/>
      <c r="G33" s="2">
        <v>46858000</v>
      </c>
      <c r="H33" s="2">
        <f>[1]первонач!J33</f>
        <v>25228800</v>
      </c>
      <c r="I33" s="2"/>
      <c r="J33" s="2"/>
      <c r="K33" s="2">
        <v>4322000</v>
      </c>
      <c r="L33" s="2">
        <v>2161200</v>
      </c>
      <c r="M33" s="2">
        <v>210700</v>
      </c>
      <c r="N33" s="2">
        <v>106200</v>
      </c>
      <c r="O33" s="2">
        <v>500</v>
      </c>
      <c r="P33" s="2">
        <v>500</v>
      </c>
      <c r="Q33" s="2">
        <v>383600</v>
      </c>
      <c r="R33" s="2">
        <v>265955.52</v>
      </c>
      <c r="S33" s="2"/>
      <c r="T33" s="2"/>
      <c r="U33" s="2"/>
      <c r="V33" s="2"/>
      <c r="W33" s="2">
        <v>191850</v>
      </c>
      <c r="X33" s="2">
        <v>191850</v>
      </c>
      <c r="Y33" s="2"/>
      <c r="Z33" s="2"/>
      <c r="AA33" s="2"/>
      <c r="AB33" s="2"/>
      <c r="AC33" s="2"/>
      <c r="AD33" s="2"/>
      <c r="AE33" s="2">
        <v>42876200</v>
      </c>
      <c r="AF33" s="2">
        <v>5571536</v>
      </c>
      <c r="AG33" s="2">
        <v>15000000</v>
      </c>
      <c r="AH33" s="2">
        <v>15000000</v>
      </c>
      <c r="AI33" s="2">
        <v>41565400</v>
      </c>
      <c r="AJ33" s="2">
        <v>30125600</v>
      </c>
      <c r="AK33" s="2">
        <v>1191200</v>
      </c>
      <c r="AL33" s="2">
        <v>951300</v>
      </c>
      <c r="AM33" s="2">
        <v>25300</v>
      </c>
      <c r="AN33" s="2">
        <v>9600</v>
      </c>
      <c r="AO33" s="2">
        <v>165628400</v>
      </c>
      <c r="AP33" s="2">
        <v>122053800</v>
      </c>
      <c r="AQ33" s="2"/>
      <c r="AR33" s="2"/>
      <c r="AS33" s="2"/>
      <c r="AT33" s="2"/>
      <c r="AU33" s="2">
        <v>2735800</v>
      </c>
      <c r="AV33" s="2">
        <v>1313500</v>
      </c>
      <c r="AW33" s="2">
        <v>75800</v>
      </c>
      <c r="AX33" s="2">
        <v>39400</v>
      </c>
      <c r="AY33" s="2">
        <v>1740500</v>
      </c>
      <c r="AZ33" s="2">
        <v>1392400</v>
      </c>
      <c r="BA33" s="2">
        <v>94500</v>
      </c>
      <c r="BB33" s="2">
        <v>50400</v>
      </c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>
        <v>549800</v>
      </c>
      <c r="BP33" s="2">
        <v>549800</v>
      </c>
      <c r="BQ33" s="2"/>
      <c r="BR33" s="2"/>
      <c r="BS33" s="2"/>
      <c r="BT33" s="2"/>
      <c r="BU33" s="2">
        <v>17156700</v>
      </c>
      <c r="BV33" s="2">
        <v>10632448.550000001</v>
      </c>
      <c r="BW33" s="2">
        <v>2486400</v>
      </c>
      <c r="BX33" s="2">
        <v>708700</v>
      </c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16"/>
      <c r="CJ33" s="16"/>
      <c r="CK33" s="16">
        <v>33369400</v>
      </c>
      <c r="CL33" s="16">
        <v>33369400</v>
      </c>
      <c r="CM33" s="3"/>
      <c r="CN33" s="2"/>
      <c r="CO33" s="2"/>
      <c r="CP33" s="2"/>
      <c r="CQ33" s="2">
        <v>754000</v>
      </c>
      <c r="CR33" s="2">
        <v>754000</v>
      </c>
      <c r="CS33" s="2"/>
      <c r="CT33" s="2"/>
      <c r="CU33" s="2"/>
      <c r="CV33" s="2"/>
      <c r="CW33" s="2">
        <v>331917.07</v>
      </c>
      <c r="CX33" s="2"/>
      <c r="CY33" s="2"/>
      <c r="CZ33" s="2"/>
      <c r="DA33" s="16"/>
      <c r="DB33" s="16"/>
      <c r="DC33" s="16"/>
      <c r="DD33" s="16"/>
      <c r="DE33" s="3"/>
      <c r="DF33" s="2"/>
      <c r="DG33" s="2">
        <v>1245800</v>
      </c>
      <c r="DH33" s="2">
        <v>622900.19999999995</v>
      </c>
      <c r="DI33" s="2">
        <v>4000</v>
      </c>
      <c r="DJ33" s="2">
        <v>2000</v>
      </c>
      <c r="DK33" s="2"/>
      <c r="DL33" s="2"/>
      <c r="DM33" s="2">
        <v>394000</v>
      </c>
      <c r="DN33" s="2">
        <v>314442</v>
      </c>
      <c r="DO33" s="2"/>
      <c r="DP33" s="2"/>
      <c r="DQ33" s="2">
        <v>59400</v>
      </c>
      <c r="DR33" s="2">
        <v>38137.410000000003</v>
      </c>
      <c r="DS33" s="17">
        <f t="shared" si="0"/>
        <v>400938667.06999999</v>
      </c>
      <c r="DT33" s="17">
        <f t="shared" si="1"/>
        <v>264101057.68000001</v>
      </c>
    </row>
    <row r="34" spans="1:124">
      <c r="A34" s="1" t="s">
        <v>177</v>
      </c>
      <c r="B34" s="1" t="s">
        <v>178</v>
      </c>
      <c r="C34" s="2">
        <v>28009600</v>
      </c>
      <c r="D34" s="2">
        <v>15935632</v>
      </c>
      <c r="E34" s="2"/>
      <c r="F34" s="2"/>
      <c r="G34" s="2">
        <v>64667000</v>
      </c>
      <c r="H34" s="2">
        <f>[1]первонач!J34</f>
        <v>55678200</v>
      </c>
      <c r="I34" s="2">
        <v>2797600</v>
      </c>
      <c r="J34" s="2">
        <v>2797600</v>
      </c>
      <c r="K34" s="2">
        <v>4948000</v>
      </c>
      <c r="L34" s="2">
        <v>2473800</v>
      </c>
      <c r="M34" s="2">
        <v>315900</v>
      </c>
      <c r="N34" s="2">
        <v>157800</v>
      </c>
      <c r="O34" s="2">
        <v>900</v>
      </c>
      <c r="P34" s="2">
        <v>900</v>
      </c>
      <c r="Q34" s="2">
        <v>427700</v>
      </c>
      <c r="R34" s="2">
        <v>216823.44</v>
      </c>
      <c r="S34" s="2"/>
      <c r="T34" s="2"/>
      <c r="U34" s="2"/>
      <c r="V34" s="2"/>
      <c r="W34" s="2">
        <v>221300</v>
      </c>
      <c r="X34" s="2">
        <v>221300</v>
      </c>
      <c r="Y34" s="2">
        <v>831800</v>
      </c>
      <c r="Z34" s="2"/>
      <c r="AA34" s="2"/>
      <c r="AB34" s="2"/>
      <c r="AC34" s="2">
        <v>1300</v>
      </c>
      <c r="AD34" s="2"/>
      <c r="AE34" s="2">
        <v>2819900</v>
      </c>
      <c r="AF34" s="2"/>
      <c r="AG34" s="2">
        <v>36000000</v>
      </c>
      <c r="AH34" s="2">
        <v>2491525</v>
      </c>
      <c r="AI34" s="2">
        <v>59046900</v>
      </c>
      <c r="AJ34" s="2">
        <v>36338938.270000003</v>
      </c>
      <c r="AK34" s="2">
        <v>1215400</v>
      </c>
      <c r="AL34" s="2">
        <v>1215400</v>
      </c>
      <c r="AM34" s="2">
        <v>25300</v>
      </c>
      <c r="AN34" s="2">
        <v>9600</v>
      </c>
      <c r="AO34" s="2">
        <v>221671800</v>
      </c>
      <c r="AP34" s="2">
        <v>163476020.58000001</v>
      </c>
      <c r="AQ34" s="2">
        <v>6400</v>
      </c>
      <c r="AR34" s="2">
        <v>2700</v>
      </c>
      <c r="AS34" s="2">
        <v>1100</v>
      </c>
      <c r="AT34" s="2">
        <v>423</v>
      </c>
      <c r="AU34" s="2">
        <v>3014000</v>
      </c>
      <c r="AV34" s="2">
        <v>1804500</v>
      </c>
      <c r="AW34" s="2">
        <v>85300</v>
      </c>
      <c r="AX34" s="2">
        <v>39400</v>
      </c>
      <c r="AY34" s="2">
        <v>3430000</v>
      </c>
      <c r="AZ34" s="2">
        <v>2744000</v>
      </c>
      <c r="BA34" s="2">
        <v>2362300</v>
      </c>
      <c r="BB34" s="2">
        <v>1651900</v>
      </c>
      <c r="BC34" s="2">
        <v>1941900</v>
      </c>
      <c r="BD34" s="2"/>
      <c r="BE34" s="2"/>
      <c r="BF34" s="2"/>
      <c r="BG34" s="2">
        <v>36000</v>
      </c>
      <c r="BH34" s="2">
        <v>36000</v>
      </c>
      <c r="BI34" s="2"/>
      <c r="BJ34" s="2"/>
      <c r="BK34" s="2"/>
      <c r="BL34" s="2"/>
      <c r="BM34" s="2"/>
      <c r="BN34" s="2"/>
      <c r="BO34" s="2">
        <v>1124400</v>
      </c>
      <c r="BP34" s="2">
        <v>1124400</v>
      </c>
      <c r="BQ34" s="2"/>
      <c r="BR34" s="2"/>
      <c r="BS34" s="2"/>
      <c r="BT34" s="2"/>
      <c r="BU34" s="2">
        <v>16471900</v>
      </c>
      <c r="BV34" s="2">
        <v>10231212.07</v>
      </c>
      <c r="BW34" s="2">
        <v>3145800</v>
      </c>
      <c r="BX34" s="2">
        <v>1214400</v>
      </c>
      <c r="BY34" s="2"/>
      <c r="BZ34" s="2"/>
      <c r="CA34" s="2"/>
      <c r="CB34" s="2"/>
      <c r="CC34" s="2"/>
      <c r="CD34" s="2"/>
      <c r="CE34" s="2">
        <v>3024469</v>
      </c>
      <c r="CF34" s="2">
        <v>3021148.06</v>
      </c>
      <c r="CG34" s="2"/>
      <c r="CH34" s="2"/>
      <c r="CI34" s="16"/>
      <c r="CJ34" s="16"/>
      <c r="CK34" s="16"/>
      <c r="CL34" s="16"/>
      <c r="CM34" s="3"/>
      <c r="CN34" s="2"/>
      <c r="CO34" s="2">
        <v>1100000</v>
      </c>
      <c r="CP34" s="2"/>
      <c r="CQ34" s="2"/>
      <c r="CR34" s="2"/>
      <c r="CS34" s="2">
        <v>9850772</v>
      </c>
      <c r="CT34" s="2">
        <v>9850772</v>
      </c>
      <c r="CU34" s="2"/>
      <c r="CV34" s="2"/>
      <c r="CW34" s="2"/>
      <c r="CX34" s="2"/>
      <c r="CY34" s="2"/>
      <c r="CZ34" s="2"/>
      <c r="DA34" s="16"/>
      <c r="DB34" s="16"/>
      <c r="DC34" s="16"/>
      <c r="DD34" s="16"/>
      <c r="DE34" s="3"/>
      <c r="DF34" s="2"/>
      <c r="DG34" s="2">
        <v>2163200</v>
      </c>
      <c r="DH34" s="2">
        <v>1081600.2</v>
      </c>
      <c r="DI34" s="2">
        <v>2000</v>
      </c>
      <c r="DJ34" s="2">
        <v>1000</v>
      </c>
      <c r="DK34" s="2"/>
      <c r="DL34" s="2"/>
      <c r="DM34" s="2">
        <v>414500</v>
      </c>
      <c r="DN34" s="2">
        <v>206747</v>
      </c>
      <c r="DO34" s="2"/>
      <c r="DP34" s="2"/>
      <c r="DQ34" s="2">
        <v>66200</v>
      </c>
      <c r="DR34" s="2">
        <v>25912.41</v>
      </c>
      <c r="DS34" s="17">
        <f t="shared" si="0"/>
        <v>471240641</v>
      </c>
      <c r="DT34" s="17">
        <f t="shared" si="1"/>
        <v>314049654.03000003</v>
      </c>
    </row>
    <row r="35" spans="1:124">
      <c r="A35" s="1" t="s">
        <v>179</v>
      </c>
      <c r="B35" s="1" t="s">
        <v>180</v>
      </c>
      <c r="C35" s="2">
        <v>37010400</v>
      </c>
      <c r="D35" s="2">
        <v>20785175</v>
      </c>
      <c r="E35" s="2"/>
      <c r="F35" s="2"/>
      <c r="G35" s="2">
        <v>68777000</v>
      </c>
      <c r="H35" s="2">
        <f>[1]первонач!J35</f>
        <v>57021800</v>
      </c>
      <c r="I35" s="2">
        <v>23400000</v>
      </c>
      <c r="J35" s="2">
        <v>23400000</v>
      </c>
      <c r="K35" s="2">
        <v>9703000</v>
      </c>
      <c r="L35" s="2">
        <v>4851600</v>
      </c>
      <c r="M35" s="2">
        <v>403700</v>
      </c>
      <c r="N35" s="2">
        <v>201600</v>
      </c>
      <c r="O35" s="2">
        <v>1000</v>
      </c>
      <c r="P35" s="2">
        <v>1000</v>
      </c>
      <c r="Q35" s="2">
        <v>424300</v>
      </c>
      <c r="R35" s="2">
        <v>201536</v>
      </c>
      <c r="S35" s="2"/>
      <c r="T35" s="2"/>
      <c r="U35" s="2"/>
      <c r="V35" s="2"/>
      <c r="W35" s="2"/>
      <c r="X35" s="2"/>
      <c r="Y35" s="2">
        <v>4091300</v>
      </c>
      <c r="Z35" s="2">
        <v>2931767</v>
      </c>
      <c r="AA35" s="2">
        <v>10960</v>
      </c>
      <c r="AB35" s="2"/>
      <c r="AC35" s="2">
        <v>5000</v>
      </c>
      <c r="AD35" s="2"/>
      <c r="AE35" s="2">
        <v>9748100</v>
      </c>
      <c r="AF35" s="2"/>
      <c r="AG35" s="2">
        <v>9000000</v>
      </c>
      <c r="AH35" s="2"/>
      <c r="AI35" s="2">
        <v>117723000</v>
      </c>
      <c r="AJ35" s="2">
        <v>86535400</v>
      </c>
      <c r="AK35" s="2">
        <v>1939100</v>
      </c>
      <c r="AL35" s="2">
        <v>1734500</v>
      </c>
      <c r="AM35" s="2">
        <v>50500</v>
      </c>
      <c r="AN35" s="2">
        <v>35000</v>
      </c>
      <c r="AO35" s="2">
        <v>383626200</v>
      </c>
      <c r="AP35" s="2">
        <v>293752370</v>
      </c>
      <c r="AQ35" s="2">
        <v>259400</v>
      </c>
      <c r="AR35" s="2">
        <v>194020</v>
      </c>
      <c r="AS35" s="2">
        <v>46400</v>
      </c>
      <c r="AT35" s="2">
        <v>26708</v>
      </c>
      <c r="AU35" s="2">
        <v>3428400</v>
      </c>
      <c r="AV35" s="2">
        <v>2069300</v>
      </c>
      <c r="AW35" s="2">
        <v>94700</v>
      </c>
      <c r="AX35" s="2">
        <v>56900</v>
      </c>
      <c r="AY35" s="2">
        <v>7367700</v>
      </c>
      <c r="AZ35" s="2">
        <v>5894160</v>
      </c>
      <c r="BA35" s="2">
        <v>1637900</v>
      </c>
      <c r="BB35" s="2">
        <v>754200</v>
      </c>
      <c r="BC35" s="2">
        <v>1941900</v>
      </c>
      <c r="BD35" s="2">
        <v>1500000</v>
      </c>
      <c r="BE35" s="2"/>
      <c r="BF35" s="2"/>
      <c r="BG35" s="2">
        <v>337950</v>
      </c>
      <c r="BH35" s="2">
        <v>337950</v>
      </c>
      <c r="BI35" s="2"/>
      <c r="BJ35" s="2"/>
      <c r="BK35" s="2">
        <v>151000</v>
      </c>
      <c r="BL35" s="2">
        <v>151000</v>
      </c>
      <c r="BM35" s="2"/>
      <c r="BN35" s="2"/>
      <c r="BO35" s="2">
        <v>989700</v>
      </c>
      <c r="BP35" s="2">
        <v>989700</v>
      </c>
      <c r="BQ35" s="2"/>
      <c r="BR35" s="2"/>
      <c r="BS35" s="2"/>
      <c r="BT35" s="2"/>
      <c r="BU35" s="2">
        <v>36886400</v>
      </c>
      <c r="BV35" s="2">
        <v>22723708.129999999</v>
      </c>
      <c r="BW35" s="2">
        <v>5718800</v>
      </c>
      <c r="BX35" s="2">
        <v>3376100</v>
      </c>
      <c r="BY35" s="2"/>
      <c r="BZ35" s="2"/>
      <c r="CA35" s="2"/>
      <c r="CB35" s="2"/>
      <c r="CC35" s="2"/>
      <c r="CD35" s="2"/>
      <c r="CE35" s="2">
        <v>4956586</v>
      </c>
      <c r="CF35" s="2">
        <v>4956586</v>
      </c>
      <c r="CG35" s="2"/>
      <c r="CH35" s="2"/>
      <c r="CI35" s="16"/>
      <c r="CJ35" s="16"/>
      <c r="CK35" s="16"/>
      <c r="CL35" s="16"/>
      <c r="CM35" s="3"/>
      <c r="CN35" s="2"/>
      <c r="CO35" s="2">
        <v>2220000</v>
      </c>
      <c r="CP35" s="2"/>
      <c r="CQ35" s="2">
        <v>500000</v>
      </c>
      <c r="CR35" s="2">
        <v>500000</v>
      </c>
      <c r="CS35" s="2"/>
      <c r="CT35" s="2"/>
      <c r="CU35" s="2"/>
      <c r="CV35" s="2"/>
      <c r="CW35" s="2"/>
      <c r="CX35" s="2"/>
      <c r="CY35" s="2"/>
      <c r="CZ35" s="2"/>
      <c r="DA35" s="16"/>
      <c r="DB35" s="16"/>
      <c r="DC35" s="16"/>
      <c r="DD35" s="16"/>
      <c r="DE35" s="3"/>
      <c r="DF35" s="2"/>
      <c r="DG35" s="2">
        <v>3858500</v>
      </c>
      <c r="DH35" s="2">
        <v>1929250.2</v>
      </c>
      <c r="DI35" s="2">
        <v>11400</v>
      </c>
      <c r="DJ35" s="2">
        <v>5600</v>
      </c>
      <c r="DK35" s="2"/>
      <c r="DL35" s="2"/>
      <c r="DM35" s="2">
        <v>823300</v>
      </c>
      <c r="DN35" s="2">
        <v>468403</v>
      </c>
      <c r="DO35" s="2"/>
      <c r="DP35" s="2"/>
      <c r="DQ35" s="2">
        <v>73000</v>
      </c>
      <c r="DR35" s="2">
        <v>60662.41</v>
      </c>
      <c r="DS35" s="17">
        <f t="shared" si="0"/>
        <v>737216596</v>
      </c>
      <c r="DT35" s="17">
        <f t="shared" si="1"/>
        <v>537445995.74000001</v>
      </c>
    </row>
    <row r="36" spans="1:124">
      <c r="A36" s="1" t="s">
        <v>181</v>
      </c>
      <c r="B36" s="1" t="s">
        <v>182</v>
      </c>
      <c r="C36" s="2">
        <v>6048800</v>
      </c>
      <c r="D36" s="2">
        <v>3467620</v>
      </c>
      <c r="E36" s="2"/>
      <c r="F36" s="2"/>
      <c r="G36" s="2">
        <v>49631000</v>
      </c>
      <c r="H36" s="2">
        <f>[1]первонач!J36</f>
        <v>31715300</v>
      </c>
      <c r="I36" s="2"/>
      <c r="J36" s="2"/>
      <c r="K36" s="2">
        <v>1074000</v>
      </c>
      <c r="L36" s="2">
        <v>537000</v>
      </c>
      <c r="M36" s="2">
        <v>140400</v>
      </c>
      <c r="N36" s="2">
        <v>70200</v>
      </c>
      <c r="O36" s="2">
        <v>300</v>
      </c>
      <c r="P36" s="2">
        <v>300</v>
      </c>
      <c r="Q36" s="2">
        <v>181100</v>
      </c>
      <c r="R36" s="2">
        <v>78184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>
        <v>978200</v>
      </c>
      <c r="AF36" s="2"/>
      <c r="AG36" s="2"/>
      <c r="AH36" s="2"/>
      <c r="AI36" s="2">
        <v>18187000</v>
      </c>
      <c r="AJ36" s="2">
        <v>12379100</v>
      </c>
      <c r="AK36" s="2">
        <v>246500</v>
      </c>
      <c r="AL36" s="2">
        <v>193400</v>
      </c>
      <c r="AM36" s="2">
        <v>12600</v>
      </c>
      <c r="AN36" s="2">
        <v>6600</v>
      </c>
      <c r="AO36" s="2">
        <v>68242500</v>
      </c>
      <c r="AP36" s="2">
        <v>51789670</v>
      </c>
      <c r="AQ36" s="2">
        <v>37500</v>
      </c>
      <c r="AR36" s="2">
        <v>30520</v>
      </c>
      <c r="AS36" s="2">
        <v>6700</v>
      </c>
      <c r="AT36" s="2">
        <v>4039</v>
      </c>
      <c r="AU36" s="2">
        <v>1431600</v>
      </c>
      <c r="AV36" s="2">
        <v>652800</v>
      </c>
      <c r="AW36" s="2">
        <v>37900</v>
      </c>
      <c r="AX36" s="2">
        <v>14500</v>
      </c>
      <c r="AY36" s="2">
        <v>517400</v>
      </c>
      <c r="AZ36" s="2">
        <v>413920</v>
      </c>
      <c r="BA36" s="2"/>
      <c r="BB36" s="2"/>
      <c r="BC36" s="2">
        <v>1941900</v>
      </c>
      <c r="BD36" s="2"/>
      <c r="BE36" s="2"/>
      <c r="BF36" s="2"/>
      <c r="BG36" s="2">
        <v>180000</v>
      </c>
      <c r="BH36" s="2">
        <v>180000</v>
      </c>
      <c r="BI36" s="2"/>
      <c r="BJ36" s="2"/>
      <c r="BK36" s="2"/>
      <c r="BL36" s="2"/>
      <c r="BM36" s="2"/>
      <c r="BN36" s="2"/>
      <c r="BO36" s="2">
        <v>1464200</v>
      </c>
      <c r="BP36" s="2">
        <v>1464200</v>
      </c>
      <c r="BQ36" s="2"/>
      <c r="BR36" s="2"/>
      <c r="BS36" s="2"/>
      <c r="BT36" s="2"/>
      <c r="BU36" s="2">
        <v>5036200</v>
      </c>
      <c r="BV36" s="2">
        <v>2663300</v>
      </c>
      <c r="BW36" s="2">
        <v>746000</v>
      </c>
      <c r="BX36" s="2">
        <v>364850</v>
      </c>
      <c r="BY36" s="2"/>
      <c r="BZ36" s="2"/>
      <c r="CA36" s="2"/>
      <c r="CB36" s="2"/>
      <c r="CC36" s="2"/>
      <c r="CD36" s="2"/>
      <c r="CE36" s="2">
        <v>2458368</v>
      </c>
      <c r="CF36" s="2">
        <v>2458368</v>
      </c>
      <c r="CG36" s="2"/>
      <c r="CH36" s="2"/>
      <c r="CI36" s="16"/>
      <c r="CJ36" s="16"/>
      <c r="CK36" s="16"/>
      <c r="CL36" s="16"/>
      <c r="CM36" s="3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16"/>
      <c r="DB36" s="16"/>
      <c r="DC36" s="16"/>
      <c r="DD36" s="16"/>
      <c r="DE36" s="3"/>
      <c r="DF36" s="2"/>
      <c r="DG36" s="2">
        <v>482200</v>
      </c>
      <c r="DH36" s="2">
        <v>241099.8</v>
      </c>
      <c r="DI36" s="2">
        <v>500</v>
      </c>
      <c r="DJ36" s="2">
        <v>240</v>
      </c>
      <c r="DK36" s="2"/>
      <c r="DL36" s="2"/>
      <c r="DM36" s="2">
        <v>355600</v>
      </c>
      <c r="DN36" s="2">
        <v>168000</v>
      </c>
      <c r="DO36" s="2"/>
      <c r="DP36" s="2"/>
      <c r="DQ36" s="2">
        <v>73000</v>
      </c>
      <c r="DR36" s="2">
        <v>37287.410000000003</v>
      </c>
      <c r="DS36" s="17">
        <f t="shared" si="0"/>
        <v>159511468</v>
      </c>
      <c r="DT36" s="17">
        <f t="shared" si="1"/>
        <v>108930498.20999999</v>
      </c>
    </row>
    <row r="37" spans="1:124">
      <c r="A37" s="1" t="s">
        <v>183</v>
      </c>
      <c r="B37" s="1" t="s">
        <v>184</v>
      </c>
      <c r="C37" s="2">
        <v>38159700</v>
      </c>
      <c r="D37" s="2">
        <v>20435785</v>
      </c>
      <c r="E37" s="2"/>
      <c r="F37" s="2"/>
      <c r="G37" s="2">
        <v>67665000</v>
      </c>
      <c r="H37" s="2">
        <f>[1]первонач!J37</f>
        <v>46583756.789999999</v>
      </c>
      <c r="I37" s="2">
        <v>11345000</v>
      </c>
      <c r="J37" s="2">
        <v>11345000</v>
      </c>
      <c r="K37" s="2">
        <v>5969000</v>
      </c>
      <c r="L37" s="2">
        <v>2984400</v>
      </c>
      <c r="M37" s="2">
        <v>245700</v>
      </c>
      <c r="N37" s="2">
        <v>123000</v>
      </c>
      <c r="O37" s="2">
        <v>600</v>
      </c>
      <c r="P37" s="2">
        <v>600</v>
      </c>
      <c r="Q37" s="2">
        <v>405000</v>
      </c>
      <c r="R37" s="2">
        <v>167980.33</v>
      </c>
      <c r="S37" s="2">
        <v>492700</v>
      </c>
      <c r="T37" s="2">
        <v>246350</v>
      </c>
      <c r="U37" s="2">
        <v>85700</v>
      </c>
      <c r="V37" s="2">
        <v>42850</v>
      </c>
      <c r="W37" s="2">
        <v>302085</v>
      </c>
      <c r="X37" s="2">
        <v>302085</v>
      </c>
      <c r="Y37" s="2"/>
      <c r="Z37" s="2"/>
      <c r="AA37" s="2"/>
      <c r="AB37" s="2"/>
      <c r="AC37" s="2"/>
      <c r="AD37" s="2"/>
      <c r="AE37" s="2">
        <v>3283700</v>
      </c>
      <c r="AF37" s="2"/>
      <c r="AG37" s="2"/>
      <c r="AH37" s="2"/>
      <c r="AI37" s="2">
        <v>87984100</v>
      </c>
      <c r="AJ37" s="2">
        <v>63927800</v>
      </c>
      <c r="AK37" s="2">
        <v>3280700</v>
      </c>
      <c r="AL37" s="2">
        <v>3114300</v>
      </c>
      <c r="AM37" s="2">
        <v>50500</v>
      </c>
      <c r="AN37" s="2">
        <v>37300</v>
      </c>
      <c r="AO37" s="2">
        <v>265359700</v>
      </c>
      <c r="AP37" s="2">
        <v>209965100</v>
      </c>
      <c r="AQ37" s="2">
        <v>71000</v>
      </c>
      <c r="AR37" s="2">
        <v>46990</v>
      </c>
      <c r="AS37" s="2">
        <v>12700</v>
      </c>
      <c r="AT37" s="2">
        <v>5573</v>
      </c>
      <c r="AU37" s="2">
        <v>3602300</v>
      </c>
      <c r="AV37" s="2">
        <v>1891200</v>
      </c>
      <c r="AW37" s="2">
        <v>94700</v>
      </c>
      <c r="AX37" s="2">
        <v>17400</v>
      </c>
      <c r="AY37" s="2">
        <v>5175600</v>
      </c>
      <c r="AZ37" s="2">
        <v>4140480</v>
      </c>
      <c r="BA37" s="2">
        <v>2299300</v>
      </c>
      <c r="BB37" s="2">
        <v>1867200</v>
      </c>
      <c r="BC37" s="2">
        <v>1941900</v>
      </c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>
        <v>1239800</v>
      </c>
      <c r="BP37" s="2">
        <v>1239800</v>
      </c>
      <c r="BQ37" s="2"/>
      <c r="BR37" s="2"/>
      <c r="BS37" s="2"/>
      <c r="BT37" s="2"/>
      <c r="BU37" s="2">
        <v>21986100</v>
      </c>
      <c r="BV37" s="2">
        <v>12668680</v>
      </c>
      <c r="BW37" s="2">
        <v>3481000</v>
      </c>
      <c r="BX37" s="2">
        <v>1350500</v>
      </c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16"/>
      <c r="CJ37" s="16"/>
      <c r="CK37" s="16"/>
      <c r="CL37" s="16"/>
      <c r="CM37" s="3">
        <v>356490</v>
      </c>
      <c r="CN37" s="2">
        <v>356490</v>
      </c>
      <c r="CO37" s="2"/>
      <c r="CP37" s="2"/>
      <c r="CQ37" s="2">
        <v>11861000</v>
      </c>
      <c r="CR37" s="2">
        <v>11861000</v>
      </c>
      <c r="CS37" s="2">
        <v>12121440</v>
      </c>
      <c r="CT37" s="2">
        <v>12121440</v>
      </c>
      <c r="CU37" s="2"/>
      <c r="CV37" s="2"/>
      <c r="CW37" s="2"/>
      <c r="CX37" s="2"/>
      <c r="CY37" s="2"/>
      <c r="CZ37" s="2"/>
      <c r="DA37" s="16"/>
      <c r="DB37" s="16"/>
      <c r="DC37" s="16"/>
      <c r="DD37" s="16"/>
      <c r="DE37" s="3"/>
      <c r="DF37" s="2"/>
      <c r="DG37" s="2">
        <v>1628000</v>
      </c>
      <c r="DH37" s="2">
        <v>814000.2</v>
      </c>
      <c r="DI37" s="2">
        <v>2300</v>
      </c>
      <c r="DJ37" s="2">
        <v>1120</v>
      </c>
      <c r="DK37" s="2"/>
      <c r="DL37" s="2"/>
      <c r="DM37" s="2">
        <v>394000</v>
      </c>
      <c r="DN37" s="2">
        <v>255648</v>
      </c>
      <c r="DO37" s="2"/>
      <c r="DP37" s="2"/>
      <c r="DQ37" s="2">
        <v>83200</v>
      </c>
      <c r="DR37" s="2">
        <v>55137.41</v>
      </c>
      <c r="DS37" s="17">
        <f t="shared" si="0"/>
        <v>550980015</v>
      </c>
      <c r="DT37" s="17">
        <f t="shared" si="1"/>
        <v>407968965.73000002</v>
      </c>
    </row>
    <row r="38" spans="1:124">
      <c r="A38" s="1" t="s">
        <v>185</v>
      </c>
      <c r="B38" s="1" t="s">
        <v>186</v>
      </c>
      <c r="C38" s="2">
        <v>9759700</v>
      </c>
      <c r="D38" s="2">
        <v>6271470</v>
      </c>
      <c r="E38" s="2">
        <v>2647000</v>
      </c>
      <c r="F38" s="2">
        <v>1323600</v>
      </c>
      <c r="G38" s="2">
        <v>48025000</v>
      </c>
      <c r="H38" s="2">
        <f>[1]первонач!J38</f>
        <v>26939766</v>
      </c>
      <c r="I38" s="2"/>
      <c r="J38" s="2"/>
      <c r="K38" s="2"/>
      <c r="L38" s="2"/>
      <c r="M38" s="2"/>
      <c r="N38" s="2"/>
      <c r="O38" s="2"/>
      <c r="P38" s="2"/>
      <c r="Q38" s="2">
        <v>202500</v>
      </c>
      <c r="R38" s="2">
        <v>150980</v>
      </c>
      <c r="S38" s="2"/>
      <c r="T38" s="2"/>
      <c r="U38" s="2"/>
      <c r="V38" s="2"/>
      <c r="W38" s="2"/>
      <c r="X38" s="2"/>
      <c r="Y38" s="2">
        <v>1572600</v>
      </c>
      <c r="Z38" s="2">
        <v>939655</v>
      </c>
      <c r="AA38" s="2"/>
      <c r="AB38" s="2"/>
      <c r="AC38" s="2">
        <v>2700</v>
      </c>
      <c r="AD38" s="2"/>
      <c r="AE38" s="2"/>
      <c r="AF38" s="2"/>
      <c r="AG38" s="2"/>
      <c r="AH38" s="2"/>
      <c r="AI38" s="2">
        <v>58214000</v>
      </c>
      <c r="AJ38" s="2">
        <v>43420900</v>
      </c>
      <c r="AK38" s="2">
        <v>4876400</v>
      </c>
      <c r="AL38" s="2">
        <v>3492100</v>
      </c>
      <c r="AM38" s="2">
        <v>37900</v>
      </c>
      <c r="AN38" s="2">
        <v>35500</v>
      </c>
      <c r="AO38" s="2">
        <v>151445300</v>
      </c>
      <c r="AP38" s="2">
        <v>122489400</v>
      </c>
      <c r="AQ38" s="2">
        <v>209000</v>
      </c>
      <c r="AR38" s="2">
        <v>209000</v>
      </c>
      <c r="AS38" s="2">
        <v>37400</v>
      </c>
      <c r="AT38" s="2">
        <v>27609</v>
      </c>
      <c r="AU38" s="2">
        <v>5254200</v>
      </c>
      <c r="AV38" s="2">
        <v>2409900</v>
      </c>
      <c r="AW38" s="2">
        <v>142100</v>
      </c>
      <c r="AX38" s="2">
        <v>68900</v>
      </c>
      <c r="AY38" s="2">
        <v>1541800</v>
      </c>
      <c r="AZ38" s="2">
        <v>1233440</v>
      </c>
      <c r="BA38" s="2">
        <v>2519800</v>
      </c>
      <c r="BB38" s="2">
        <v>883200</v>
      </c>
      <c r="BC38" s="2"/>
      <c r="BD38" s="2"/>
      <c r="BE38" s="2"/>
      <c r="BF38" s="2"/>
      <c r="BG38" s="2"/>
      <c r="BH38" s="2"/>
      <c r="BI38" s="2">
        <v>2751000</v>
      </c>
      <c r="BJ38" s="2">
        <v>2751000</v>
      </c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>
        <v>8160900</v>
      </c>
      <c r="BV38" s="2">
        <v>5108212</v>
      </c>
      <c r="BW38" s="2">
        <v>1740500</v>
      </c>
      <c r="BX38" s="2">
        <v>996700</v>
      </c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16"/>
      <c r="CJ38" s="16"/>
      <c r="CK38" s="16"/>
      <c r="CL38" s="16"/>
      <c r="CM38" s="3"/>
      <c r="CN38" s="2"/>
      <c r="CO38" s="2"/>
      <c r="CP38" s="2"/>
      <c r="CQ38" s="2"/>
      <c r="CR38" s="2"/>
      <c r="CS38" s="2">
        <v>9513304</v>
      </c>
      <c r="CT38" s="2">
        <v>9513304</v>
      </c>
      <c r="CU38" s="2"/>
      <c r="CV38" s="2"/>
      <c r="CW38" s="2"/>
      <c r="CX38" s="2"/>
      <c r="CY38" s="2"/>
      <c r="CZ38" s="2"/>
      <c r="DA38" s="16"/>
      <c r="DB38" s="16"/>
      <c r="DC38" s="16"/>
      <c r="DD38" s="16"/>
      <c r="DE38" s="3"/>
      <c r="DF38" s="2"/>
      <c r="DG38" s="2"/>
      <c r="DH38" s="2"/>
      <c r="DI38" s="2">
        <v>2800</v>
      </c>
      <c r="DJ38" s="2">
        <v>1400</v>
      </c>
      <c r="DK38" s="2"/>
      <c r="DL38" s="2"/>
      <c r="DM38" s="2">
        <v>394100</v>
      </c>
      <c r="DN38" s="2">
        <v>171977</v>
      </c>
      <c r="DO38" s="2"/>
      <c r="DP38" s="2"/>
      <c r="DQ38" s="2"/>
      <c r="DR38" s="2"/>
      <c r="DS38" s="17">
        <f t="shared" si="0"/>
        <v>309050004</v>
      </c>
      <c r="DT38" s="17">
        <f t="shared" si="1"/>
        <v>228438013</v>
      </c>
    </row>
    <row r="39" spans="1:124">
      <c r="A39" s="1" t="s">
        <v>187</v>
      </c>
      <c r="B39" s="1" t="s">
        <v>188</v>
      </c>
      <c r="C39" s="2">
        <v>4873400</v>
      </c>
      <c r="D39" s="2">
        <v>2760325</v>
      </c>
      <c r="E39" s="2">
        <v>2504000</v>
      </c>
      <c r="F39" s="2">
        <v>1252200</v>
      </c>
      <c r="G39" s="2">
        <v>33884000</v>
      </c>
      <c r="H39" s="2">
        <f>[1]первонач!J39</f>
        <v>33884000</v>
      </c>
      <c r="I39" s="2">
        <v>14727200</v>
      </c>
      <c r="J39" s="2">
        <v>14727200</v>
      </c>
      <c r="K39" s="2"/>
      <c r="L39" s="2"/>
      <c r="M39" s="2"/>
      <c r="N39" s="2"/>
      <c r="O39" s="2"/>
      <c r="P39" s="2"/>
      <c r="Q39" s="2">
        <v>405000</v>
      </c>
      <c r="R39" s="2">
        <v>263250</v>
      </c>
      <c r="S39" s="2"/>
      <c r="T39" s="2"/>
      <c r="U39" s="2"/>
      <c r="V39" s="2"/>
      <c r="W39" s="2"/>
      <c r="X39" s="2"/>
      <c r="Y39" s="2">
        <v>68200</v>
      </c>
      <c r="Z39" s="2"/>
      <c r="AA39" s="2"/>
      <c r="AB39" s="2"/>
      <c r="AC39" s="2">
        <v>100</v>
      </c>
      <c r="AD39" s="2"/>
      <c r="AE39" s="2"/>
      <c r="AF39" s="2"/>
      <c r="AG39" s="2"/>
      <c r="AH39" s="2"/>
      <c r="AI39" s="2">
        <v>41993300</v>
      </c>
      <c r="AJ39" s="2">
        <v>28048400</v>
      </c>
      <c r="AK39" s="2">
        <v>1709100</v>
      </c>
      <c r="AL39" s="2">
        <v>1649700</v>
      </c>
      <c r="AM39" s="2">
        <v>12600</v>
      </c>
      <c r="AN39" s="2">
        <v>6600</v>
      </c>
      <c r="AO39" s="2">
        <v>81596400</v>
      </c>
      <c r="AP39" s="2">
        <v>58156400</v>
      </c>
      <c r="AQ39" s="2">
        <v>63900</v>
      </c>
      <c r="AR39" s="2">
        <v>39730</v>
      </c>
      <c r="AS39" s="2">
        <v>11400</v>
      </c>
      <c r="AT39" s="2">
        <v>6889</v>
      </c>
      <c r="AU39" s="2">
        <v>1536000</v>
      </c>
      <c r="AV39" s="2">
        <v>911100</v>
      </c>
      <c r="AW39" s="2">
        <v>37900</v>
      </c>
      <c r="AX39" s="2">
        <v>21200</v>
      </c>
      <c r="AY39" s="2">
        <v>758100</v>
      </c>
      <c r="AZ39" s="2">
        <v>606480</v>
      </c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>
        <v>419800</v>
      </c>
      <c r="BP39" s="2">
        <v>419800</v>
      </c>
      <c r="BQ39" s="2"/>
      <c r="BR39" s="2"/>
      <c r="BS39" s="2">
        <v>30399500</v>
      </c>
      <c r="BT39" s="2">
        <v>30399500</v>
      </c>
      <c r="BU39" s="2">
        <v>8136600</v>
      </c>
      <c r="BV39" s="2">
        <v>4615300</v>
      </c>
      <c r="BW39" s="2">
        <v>1243300</v>
      </c>
      <c r="BX39" s="2">
        <v>479200</v>
      </c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16"/>
      <c r="CJ39" s="16"/>
      <c r="CK39" s="16"/>
      <c r="CL39" s="16"/>
      <c r="CM39" s="3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16"/>
      <c r="DB39" s="16"/>
      <c r="DC39" s="16"/>
      <c r="DD39" s="16"/>
      <c r="DE39" s="3"/>
      <c r="DF39" s="2"/>
      <c r="DG39" s="2"/>
      <c r="DH39" s="2"/>
      <c r="DI39" s="2">
        <v>300</v>
      </c>
      <c r="DJ39" s="2">
        <v>140</v>
      </c>
      <c r="DK39" s="2"/>
      <c r="DL39" s="2"/>
      <c r="DM39" s="2">
        <v>394000</v>
      </c>
      <c r="DN39" s="2">
        <v>304642</v>
      </c>
      <c r="DO39" s="2"/>
      <c r="DP39" s="2"/>
      <c r="DQ39" s="2"/>
      <c r="DR39" s="2"/>
      <c r="DS39" s="17">
        <f t="shared" si="0"/>
        <v>224774100</v>
      </c>
      <c r="DT39" s="17">
        <f t="shared" si="1"/>
        <v>178552056</v>
      </c>
    </row>
    <row r="40" spans="1:124">
      <c r="A40" s="1" t="s">
        <v>189</v>
      </c>
      <c r="B40" s="1" t="s">
        <v>190</v>
      </c>
      <c r="C40" s="2">
        <v>32933100</v>
      </c>
      <c r="D40" s="2">
        <v>19094500</v>
      </c>
      <c r="E40" s="2">
        <v>51183000</v>
      </c>
      <c r="F40" s="2">
        <v>12795600</v>
      </c>
      <c r="G40" s="2">
        <v>11234000</v>
      </c>
      <c r="H40" s="2">
        <f>[1]первонач!J40</f>
        <v>2808300</v>
      </c>
      <c r="I40" s="2"/>
      <c r="J40" s="2"/>
      <c r="K40" s="2"/>
      <c r="L40" s="2"/>
      <c r="M40" s="2"/>
      <c r="N40" s="2"/>
      <c r="O40" s="2"/>
      <c r="P40" s="2"/>
      <c r="Q40" s="2">
        <v>1886600</v>
      </c>
      <c r="R40" s="2">
        <v>809795.27</v>
      </c>
      <c r="S40" s="2">
        <v>7704800</v>
      </c>
      <c r="T40" s="2">
        <v>3327530.72</v>
      </c>
      <c r="U40" s="2">
        <v>85900</v>
      </c>
      <c r="V40" s="2">
        <v>42950</v>
      </c>
      <c r="W40" s="2">
        <v>1519180</v>
      </c>
      <c r="X40" s="2">
        <v>1519180</v>
      </c>
      <c r="Y40" s="2">
        <v>13512600</v>
      </c>
      <c r="Z40" s="2">
        <v>7526701.2000000002</v>
      </c>
      <c r="AA40" s="2"/>
      <c r="AB40" s="2"/>
      <c r="AC40" s="2">
        <v>33400</v>
      </c>
      <c r="AD40" s="2"/>
      <c r="AE40" s="2"/>
      <c r="AF40" s="2"/>
      <c r="AG40" s="2">
        <v>9500000</v>
      </c>
      <c r="AH40" s="2"/>
      <c r="AI40" s="2">
        <v>687173000</v>
      </c>
      <c r="AJ40" s="2">
        <v>514236400</v>
      </c>
      <c r="AK40" s="2">
        <v>21229500</v>
      </c>
      <c r="AL40" s="2">
        <v>20681740</v>
      </c>
      <c r="AM40" s="2">
        <v>416800</v>
      </c>
      <c r="AN40" s="2">
        <v>129700</v>
      </c>
      <c r="AO40" s="2">
        <v>1149168300</v>
      </c>
      <c r="AP40" s="2">
        <v>872040844.69000006</v>
      </c>
      <c r="AQ40" s="2">
        <v>754800</v>
      </c>
      <c r="AR40" s="2">
        <v>595390</v>
      </c>
      <c r="AS40" s="2">
        <v>135200</v>
      </c>
      <c r="AT40" s="2">
        <v>80946</v>
      </c>
      <c r="AU40" s="2">
        <v>3938500</v>
      </c>
      <c r="AV40" s="2">
        <v>2201300</v>
      </c>
      <c r="AW40" s="2">
        <v>104200</v>
      </c>
      <c r="AX40" s="2">
        <v>40200</v>
      </c>
      <c r="AY40" s="2">
        <v>16790600</v>
      </c>
      <c r="AZ40" s="2">
        <v>13578560</v>
      </c>
      <c r="BA40" s="2"/>
      <c r="BB40" s="2"/>
      <c r="BC40" s="2"/>
      <c r="BD40" s="2"/>
      <c r="BE40" s="2">
        <v>21200000</v>
      </c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>
        <v>83060500</v>
      </c>
      <c r="BV40" s="2">
        <v>49102126</v>
      </c>
      <c r="BW40" s="2">
        <v>20140100</v>
      </c>
      <c r="BX40" s="2">
        <v>11021640</v>
      </c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16"/>
      <c r="CJ40" s="16"/>
      <c r="CK40" s="16"/>
      <c r="CL40" s="16"/>
      <c r="CM40" s="3"/>
      <c r="CN40" s="2"/>
      <c r="CO40" s="2">
        <v>4300000</v>
      </c>
      <c r="CP40" s="2"/>
      <c r="CQ40" s="2"/>
      <c r="CR40" s="2"/>
      <c r="CS40" s="2">
        <v>154591190</v>
      </c>
      <c r="CT40" s="2">
        <v>154591190</v>
      </c>
      <c r="CU40" s="2"/>
      <c r="CV40" s="2"/>
      <c r="CW40" s="2"/>
      <c r="CX40" s="2"/>
      <c r="CY40" s="2"/>
      <c r="CZ40" s="2"/>
      <c r="DA40" s="16"/>
      <c r="DB40" s="16"/>
      <c r="DC40" s="16"/>
      <c r="DD40" s="16"/>
      <c r="DE40" s="3"/>
      <c r="DF40" s="2"/>
      <c r="DG40" s="2"/>
      <c r="DH40" s="2"/>
      <c r="DI40" s="2">
        <v>1845800</v>
      </c>
      <c r="DJ40" s="2">
        <v>25300</v>
      </c>
      <c r="DK40" s="2"/>
      <c r="DL40" s="2"/>
      <c r="DM40" s="2">
        <v>2117300</v>
      </c>
      <c r="DN40" s="2">
        <v>2117300</v>
      </c>
      <c r="DO40" s="2"/>
      <c r="DP40" s="2"/>
      <c r="DQ40" s="2"/>
      <c r="DR40" s="2"/>
      <c r="DS40" s="17">
        <f t="shared" si="0"/>
        <v>2296558370</v>
      </c>
      <c r="DT40" s="17">
        <f t="shared" si="1"/>
        <v>1688367193.8800001</v>
      </c>
    </row>
    <row r="41" spans="1:124">
      <c r="A41" s="1" t="s">
        <v>191</v>
      </c>
      <c r="B41" s="1" t="s">
        <v>192</v>
      </c>
      <c r="C41" s="2">
        <v>983800</v>
      </c>
      <c r="D41" s="2">
        <v>541175</v>
      </c>
      <c r="E41" s="2">
        <v>1706000</v>
      </c>
      <c r="F41" s="2">
        <v>853200</v>
      </c>
      <c r="G41" s="2">
        <v>12624000</v>
      </c>
      <c r="H41" s="2">
        <f>[1]первонач!J41</f>
        <v>6312000</v>
      </c>
      <c r="I41" s="2"/>
      <c r="J41" s="2"/>
      <c r="K41" s="2"/>
      <c r="L41" s="2"/>
      <c r="M41" s="2"/>
      <c r="N41" s="2"/>
      <c r="O41" s="2"/>
      <c r="P41" s="2"/>
      <c r="Q41" s="2">
        <v>95900</v>
      </c>
      <c r="R41" s="2">
        <v>66632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>
        <v>27861600</v>
      </c>
      <c r="AJ41" s="2">
        <v>20386007.25</v>
      </c>
      <c r="AK41" s="2">
        <v>1054800</v>
      </c>
      <c r="AL41" s="2">
        <v>969600</v>
      </c>
      <c r="AM41" s="2">
        <v>12600</v>
      </c>
      <c r="AN41" s="2">
        <v>3300</v>
      </c>
      <c r="AO41" s="2">
        <v>36987300</v>
      </c>
      <c r="AP41" s="2">
        <v>26836350.27</v>
      </c>
      <c r="AQ41" s="2">
        <v>128400</v>
      </c>
      <c r="AR41" s="2">
        <v>105050</v>
      </c>
      <c r="AS41" s="2">
        <v>23000</v>
      </c>
      <c r="AT41" s="2">
        <v>14620</v>
      </c>
      <c r="AU41" s="2">
        <v>252100</v>
      </c>
      <c r="AV41" s="2">
        <v>168000</v>
      </c>
      <c r="AW41" s="2">
        <v>9500</v>
      </c>
      <c r="AX41" s="2">
        <v>4900</v>
      </c>
      <c r="AY41" s="2">
        <v>235200</v>
      </c>
      <c r="AZ41" s="2">
        <v>188160</v>
      </c>
      <c r="BA41" s="2">
        <v>598500</v>
      </c>
      <c r="BB41" s="2">
        <v>290400</v>
      </c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>
        <v>1548400</v>
      </c>
      <c r="BV41" s="2">
        <v>615414.82999999996</v>
      </c>
      <c r="BW41" s="2">
        <v>746000</v>
      </c>
      <c r="BX41" s="2">
        <v>316700</v>
      </c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16"/>
      <c r="CJ41" s="16"/>
      <c r="CK41" s="16"/>
      <c r="CL41" s="16"/>
      <c r="CM41" s="3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16"/>
      <c r="DB41" s="16"/>
      <c r="DC41" s="16"/>
      <c r="DD41" s="16"/>
      <c r="DE41" s="3">
        <v>28518000</v>
      </c>
      <c r="DF41" s="2">
        <v>14260000</v>
      </c>
      <c r="DG41" s="2">
        <v>399500</v>
      </c>
      <c r="DH41" s="2">
        <v>199750.2</v>
      </c>
      <c r="DI41" s="2">
        <v>5300</v>
      </c>
      <c r="DJ41" s="2">
        <v>2640</v>
      </c>
      <c r="DK41" s="2"/>
      <c r="DL41" s="2"/>
      <c r="DM41" s="2">
        <v>374700</v>
      </c>
      <c r="DN41" s="2">
        <v>234315</v>
      </c>
      <c r="DO41" s="2"/>
      <c r="DP41" s="2"/>
      <c r="DQ41" s="2"/>
      <c r="DR41" s="2"/>
      <c r="DS41" s="17">
        <f t="shared" si="0"/>
        <v>114164600</v>
      </c>
      <c r="DT41" s="17">
        <f t="shared" si="1"/>
        <v>72368214.549999997</v>
      </c>
    </row>
    <row r="42" spans="1:124" s="8" customFormat="1">
      <c r="A42" s="4"/>
      <c r="B42" s="5" t="s">
        <v>208</v>
      </c>
      <c r="C42" s="6">
        <v>627068100</v>
      </c>
      <c r="D42" s="6">
        <v>364428263</v>
      </c>
      <c r="E42" s="6">
        <v>58040000</v>
      </c>
      <c r="F42" s="6">
        <v>16224600</v>
      </c>
      <c r="G42" s="6">
        <v>1813009000</v>
      </c>
      <c r="H42" s="6">
        <f>SUM(H7:H41)</f>
        <v>1152339650.3499999</v>
      </c>
      <c r="I42" s="6">
        <v>107613600</v>
      </c>
      <c r="J42" s="6">
        <v>107613600</v>
      </c>
      <c r="K42" s="6">
        <v>102560000</v>
      </c>
      <c r="L42" s="6">
        <v>51990500</v>
      </c>
      <c r="M42" s="6">
        <v>6617800</v>
      </c>
      <c r="N42" s="6">
        <v>3312000</v>
      </c>
      <c r="O42" s="6">
        <v>17200</v>
      </c>
      <c r="P42" s="6">
        <v>17200</v>
      </c>
      <c r="Q42" s="6">
        <v>11521900</v>
      </c>
      <c r="R42" s="6">
        <v>5849069.8100000005</v>
      </c>
      <c r="S42" s="6">
        <v>12347500</v>
      </c>
      <c r="T42" s="6">
        <v>5527680.7200000007</v>
      </c>
      <c r="U42" s="6">
        <v>942400</v>
      </c>
      <c r="V42" s="6">
        <v>385550</v>
      </c>
      <c r="W42" s="6">
        <v>10707250.279999999</v>
      </c>
      <c r="X42" s="6">
        <v>10704059.529999999</v>
      </c>
      <c r="Y42" s="6">
        <v>27311700</v>
      </c>
      <c r="Z42" s="6">
        <v>15000000</v>
      </c>
      <c r="AA42" s="6">
        <v>15800</v>
      </c>
      <c r="AB42" s="6">
        <v>0</v>
      </c>
      <c r="AC42" s="6">
        <v>52900</v>
      </c>
      <c r="AD42" s="6">
        <v>0</v>
      </c>
      <c r="AE42" s="6">
        <v>113535000</v>
      </c>
      <c r="AF42" s="6">
        <v>5571536</v>
      </c>
      <c r="AG42" s="6">
        <v>119000000</v>
      </c>
      <c r="AH42" s="6">
        <v>17491525</v>
      </c>
      <c r="AI42" s="6">
        <v>2326302200</v>
      </c>
      <c r="AJ42" s="6">
        <v>1656885711.3800001</v>
      </c>
      <c r="AK42" s="6">
        <v>77457000</v>
      </c>
      <c r="AL42" s="6">
        <v>67618040</v>
      </c>
      <c r="AM42" s="6">
        <v>1338900</v>
      </c>
      <c r="AN42" s="6">
        <v>720000</v>
      </c>
      <c r="AO42" s="6">
        <v>6412415800</v>
      </c>
      <c r="AP42" s="6">
        <v>4952445278.0799999</v>
      </c>
      <c r="AQ42" s="6">
        <v>3502000</v>
      </c>
      <c r="AR42" s="6">
        <v>2747480</v>
      </c>
      <c r="AS42" s="6">
        <v>626800</v>
      </c>
      <c r="AT42" s="6">
        <v>370595</v>
      </c>
      <c r="AU42" s="6">
        <v>92494300</v>
      </c>
      <c r="AV42" s="6">
        <v>49856000</v>
      </c>
      <c r="AW42" s="6">
        <v>2519900</v>
      </c>
      <c r="AX42" s="6">
        <v>1216000</v>
      </c>
      <c r="AY42" s="6">
        <v>99817400</v>
      </c>
      <c r="AZ42" s="6">
        <v>80000000</v>
      </c>
      <c r="BA42" s="6">
        <v>28064800</v>
      </c>
      <c r="BB42" s="6">
        <v>18030500</v>
      </c>
      <c r="BC42" s="6">
        <v>27186600</v>
      </c>
      <c r="BD42" s="6">
        <v>2000000</v>
      </c>
      <c r="BE42" s="6">
        <v>44591600</v>
      </c>
      <c r="BF42" s="6">
        <v>0</v>
      </c>
      <c r="BG42" s="6">
        <v>2828034</v>
      </c>
      <c r="BH42" s="6">
        <v>2828034</v>
      </c>
      <c r="BI42" s="6">
        <v>2751000</v>
      </c>
      <c r="BJ42" s="6">
        <v>2751000</v>
      </c>
      <c r="BK42" s="6">
        <v>2265000</v>
      </c>
      <c r="BL42" s="6">
        <v>2265000</v>
      </c>
      <c r="BM42" s="6">
        <v>704000</v>
      </c>
      <c r="BN42" s="6">
        <v>704000</v>
      </c>
      <c r="BO42" s="6">
        <v>30318800</v>
      </c>
      <c r="BP42" s="6">
        <v>30318666</v>
      </c>
      <c r="BQ42" s="6">
        <v>12267400</v>
      </c>
      <c r="BR42" s="6">
        <v>12267400</v>
      </c>
      <c r="BS42" s="6">
        <v>30399500</v>
      </c>
      <c r="BT42" s="6">
        <v>30399500</v>
      </c>
      <c r="BU42" s="6">
        <v>481104500</v>
      </c>
      <c r="BV42" s="6">
        <v>292113326.82999998</v>
      </c>
      <c r="BW42" s="6">
        <v>88709100</v>
      </c>
      <c r="BX42" s="6">
        <v>42134690</v>
      </c>
      <c r="BY42" s="6">
        <v>5004500</v>
      </c>
      <c r="BZ42" s="6">
        <v>5004484</v>
      </c>
      <c r="CA42" s="6">
        <v>234000</v>
      </c>
      <c r="CB42" s="6">
        <v>0</v>
      </c>
      <c r="CC42" s="6">
        <v>1172750</v>
      </c>
      <c r="CD42" s="6">
        <v>1170424.3499999999</v>
      </c>
      <c r="CE42" s="6">
        <v>73824700</v>
      </c>
      <c r="CF42" s="6">
        <v>73821379.060000002</v>
      </c>
      <c r="CG42" s="6">
        <v>24583017</v>
      </c>
      <c r="CH42" s="6">
        <v>24583017</v>
      </c>
      <c r="CI42" s="17">
        <v>2865000</v>
      </c>
      <c r="CJ42" s="17">
        <v>0</v>
      </c>
      <c r="CK42" s="17">
        <v>104898120</v>
      </c>
      <c r="CL42" s="17">
        <v>46226500</v>
      </c>
      <c r="CM42" s="7">
        <v>1807900</v>
      </c>
      <c r="CN42" s="6">
        <v>1807786.97</v>
      </c>
      <c r="CO42" s="6">
        <v>9444000</v>
      </c>
      <c r="CP42" s="6">
        <v>0</v>
      </c>
      <c r="CQ42" s="6">
        <v>65502000</v>
      </c>
      <c r="CR42" s="6">
        <v>65502000</v>
      </c>
      <c r="CS42" s="6">
        <v>237832600</v>
      </c>
      <c r="CT42" s="6">
        <v>237832600</v>
      </c>
      <c r="CU42" s="6">
        <v>3444022</v>
      </c>
      <c r="CV42" s="6">
        <v>3444022</v>
      </c>
      <c r="CW42" s="6">
        <v>15132386.700000001</v>
      </c>
      <c r="CX42" s="6">
        <v>13459814.560000001</v>
      </c>
      <c r="CY42" s="6">
        <v>66063252.600000001</v>
      </c>
      <c r="CZ42" s="6">
        <v>66063252.600000001</v>
      </c>
      <c r="DA42" s="17">
        <v>5957950</v>
      </c>
      <c r="DB42" s="17">
        <v>217900</v>
      </c>
      <c r="DC42" s="17">
        <v>2978975</v>
      </c>
      <c r="DD42" s="17">
        <v>217900</v>
      </c>
      <c r="DE42" s="7">
        <v>28518000</v>
      </c>
      <c r="DF42" s="6">
        <v>14260000</v>
      </c>
      <c r="DG42" s="6">
        <v>38099100</v>
      </c>
      <c r="DH42" s="6">
        <v>19049550</v>
      </c>
      <c r="DI42" s="6">
        <v>2145100</v>
      </c>
      <c r="DJ42" s="6">
        <v>70800</v>
      </c>
      <c r="DK42" s="6">
        <v>1015700</v>
      </c>
      <c r="DL42" s="6">
        <v>508200</v>
      </c>
      <c r="DM42" s="6">
        <v>16333600</v>
      </c>
      <c r="DN42" s="6">
        <v>10100549</v>
      </c>
      <c r="DO42" s="6">
        <v>485500</v>
      </c>
      <c r="DP42" s="6">
        <v>107781</v>
      </c>
      <c r="DQ42" s="6">
        <v>2082700</v>
      </c>
      <c r="DR42" s="6">
        <v>1310474.71</v>
      </c>
      <c r="DS42" s="17">
        <f>SUM(DS7:DS41)</f>
        <v>13484688582.58</v>
      </c>
      <c r="DT42" s="17">
        <f>SUM(DT7:DT41)</f>
        <v>9591645965.9499969</v>
      </c>
    </row>
    <row r="44" spans="1:124">
      <c r="A44" s="12" t="s">
        <v>113</v>
      </c>
      <c r="B44" s="13" t="s">
        <v>193</v>
      </c>
    </row>
    <row r="45" spans="1:124">
      <c r="A45" s="12" t="s">
        <v>118</v>
      </c>
      <c r="B45" s="13" t="s">
        <v>194</v>
      </c>
    </row>
    <row r="46" spans="1:124">
      <c r="A46" s="12" t="s">
        <v>114</v>
      </c>
      <c r="B46" s="13" t="s">
        <v>195</v>
      </c>
    </row>
    <row r="47" spans="1:124">
      <c r="A47" s="12" t="s">
        <v>119</v>
      </c>
      <c r="B47" s="13" t="s">
        <v>196</v>
      </c>
    </row>
    <row r="48" spans="1:124">
      <c r="A48" s="12" t="s">
        <v>120</v>
      </c>
      <c r="B48" s="13" t="s">
        <v>197</v>
      </c>
    </row>
    <row r="49" spans="1:2">
      <c r="A49" s="12" t="s">
        <v>122</v>
      </c>
      <c r="B49" s="13" t="s">
        <v>198</v>
      </c>
    </row>
    <row r="50" spans="1:2">
      <c r="A50" s="12" t="s">
        <v>199</v>
      </c>
      <c r="B50" s="13" t="s">
        <v>200</v>
      </c>
    </row>
    <row r="51" spans="1:2">
      <c r="A51" s="12" t="s">
        <v>117</v>
      </c>
      <c r="B51" s="13" t="s">
        <v>201</v>
      </c>
    </row>
    <row r="52" spans="1:2">
      <c r="A52" s="12" t="s">
        <v>116</v>
      </c>
      <c r="B52" s="13" t="s">
        <v>202</v>
      </c>
    </row>
    <row r="53" spans="1:2">
      <c r="A53" s="12" t="s">
        <v>121</v>
      </c>
      <c r="B53" s="13" t="s">
        <v>203</v>
      </c>
    </row>
    <row r="54" spans="1:2">
      <c r="A54" s="12" t="s">
        <v>115</v>
      </c>
      <c r="B54" s="13" t="s">
        <v>204</v>
      </c>
    </row>
  </sheetData>
  <mergeCells count="119">
    <mergeCell ref="DE4:DF4"/>
    <mergeCell ref="DG4:DH4"/>
    <mergeCell ref="DI4:DJ4"/>
    <mergeCell ref="DK4:DL4"/>
    <mergeCell ref="DM4:DN4"/>
    <mergeCell ref="DO4:DP4"/>
    <mergeCell ref="CQ4:CR4"/>
    <mergeCell ref="CS4:CT4"/>
    <mergeCell ref="CU4:CV4"/>
    <mergeCell ref="CW4:CX4"/>
    <mergeCell ref="CY4:CZ4"/>
    <mergeCell ref="DA4:DD4"/>
    <mergeCell ref="CC4:CD4"/>
    <mergeCell ref="CE4:CF4"/>
    <mergeCell ref="CG4:CH4"/>
    <mergeCell ref="CI4:CL4"/>
    <mergeCell ref="CM4:CN4"/>
    <mergeCell ref="CO4:CP4"/>
    <mergeCell ref="BQ4:BR4"/>
    <mergeCell ref="BS4:BT4"/>
    <mergeCell ref="BU4:BV4"/>
    <mergeCell ref="BW4:BX4"/>
    <mergeCell ref="BY4:BZ4"/>
    <mergeCell ref="CA4:CB4"/>
    <mergeCell ref="BE4:BF4"/>
    <mergeCell ref="BG4:BH4"/>
    <mergeCell ref="BI4:BJ4"/>
    <mergeCell ref="BK4:BL4"/>
    <mergeCell ref="BM4:BN4"/>
    <mergeCell ref="BO4:BP4"/>
    <mergeCell ref="AS4:AT4"/>
    <mergeCell ref="AU4:AV4"/>
    <mergeCell ref="AW4:AX4"/>
    <mergeCell ref="AY4:AZ4"/>
    <mergeCell ref="BA4:BB4"/>
    <mergeCell ref="BC4:BD4"/>
    <mergeCell ref="AG4:AH4"/>
    <mergeCell ref="AI4:AJ4"/>
    <mergeCell ref="AK4:AL4"/>
    <mergeCell ref="AM4:AN4"/>
    <mergeCell ref="AO4:AP4"/>
    <mergeCell ref="AQ4:AR4"/>
    <mergeCell ref="U4:V4"/>
    <mergeCell ref="W4:X4"/>
    <mergeCell ref="Y4:Z4"/>
    <mergeCell ref="AA4:AB4"/>
    <mergeCell ref="AC4:AD4"/>
    <mergeCell ref="AE4:AF4"/>
    <mergeCell ref="DT3:DT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DI3:DJ3"/>
    <mergeCell ref="DK3:DL3"/>
    <mergeCell ref="DM3:DN3"/>
    <mergeCell ref="DO3:DP3"/>
    <mergeCell ref="DQ3:DR3"/>
    <mergeCell ref="DS3:DS4"/>
    <mergeCell ref="DQ4:DR4"/>
    <mergeCell ref="CU3:CV3"/>
    <mergeCell ref="CW3:CX3"/>
    <mergeCell ref="CY3:CZ3"/>
    <mergeCell ref="DA3:DD3"/>
    <mergeCell ref="DE3:DF3"/>
    <mergeCell ref="DG3:DH3"/>
    <mergeCell ref="CG3:CH3"/>
    <mergeCell ref="CI3:CL3"/>
    <mergeCell ref="CM3:CN3"/>
    <mergeCell ref="CO3:CP3"/>
    <mergeCell ref="CQ3:CR3"/>
    <mergeCell ref="CS3:CT3"/>
    <mergeCell ref="BU3:BV3"/>
    <mergeCell ref="BW3:BX3"/>
    <mergeCell ref="BY3:BZ3"/>
    <mergeCell ref="CA3:CB3"/>
    <mergeCell ref="CC3:CD3"/>
    <mergeCell ref="CE3:CF3"/>
    <mergeCell ref="BI3:BJ3"/>
    <mergeCell ref="BK3:BL3"/>
    <mergeCell ref="BM3:BN3"/>
    <mergeCell ref="BO3:BP3"/>
    <mergeCell ref="BQ3:BR3"/>
    <mergeCell ref="BS3:BT3"/>
    <mergeCell ref="AW3:AX3"/>
    <mergeCell ref="AY3:AZ3"/>
    <mergeCell ref="BA3:BB3"/>
    <mergeCell ref="BC3:BD3"/>
    <mergeCell ref="BE3:BF3"/>
    <mergeCell ref="BG3:BH3"/>
    <mergeCell ref="AK3:AL3"/>
    <mergeCell ref="AM3:AN3"/>
    <mergeCell ref="AO3:AP3"/>
    <mergeCell ref="AQ3:AR3"/>
    <mergeCell ref="AS3:AT3"/>
    <mergeCell ref="AU3:AV3"/>
    <mergeCell ref="Y3:Z3"/>
    <mergeCell ref="AA3:AB3"/>
    <mergeCell ref="AC3:AD3"/>
    <mergeCell ref="AE3:AF3"/>
    <mergeCell ref="AG3:AH3"/>
    <mergeCell ref="AI3:AJ3"/>
    <mergeCell ref="M3:N3"/>
    <mergeCell ref="O3:P3"/>
    <mergeCell ref="Q3:R3"/>
    <mergeCell ref="S3:T3"/>
    <mergeCell ref="U3:V3"/>
    <mergeCell ref="W3:X3"/>
    <mergeCell ref="A3:A4"/>
    <mergeCell ref="C3:D3"/>
    <mergeCell ref="E3:F3"/>
    <mergeCell ref="G3:H3"/>
    <mergeCell ref="I3:J3"/>
    <mergeCell ref="K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OVlasova</dc:creator>
  <cp:lastModifiedBy>Ruks</cp:lastModifiedBy>
  <cp:lastPrinted>2017-09-19T06:13:33Z</cp:lastPrinted>
  <dcterms:created xsi:type="dcterms:W3CDTF">2017-09-18T07:27:17Z</dcterms:created>
  <dcterms:modified xsi:type="dcterms:W3CDTF">2017-11-13T23:47:02Z</dcterms:modified>
</cp:coreProperties>
</file>