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6\"/>
    </mc:Choice>
  </mc:AlternateContent>
  <bookViews>
    <workbookView xWindow="0" yWindow="0" windowWidth="28800" windowHeight="11835"/>
  </bookViews>
  <sheets>
    <sheet name="Таблица" sheetId="2" r:id="rId1"/>
  </sheets>
  <definedNames>
    <definedName name="_xlnm.Print_Area" localSheetId="0">Таблица!$A$1:$F$34</definedName>
  </definedNames>
  <calcPr calcId="152511"/>
</workbook>
</file>

<file path=xl/calcChain.xml><?xml version="1.0" encoding="utf-8"?>
<calcChain xmlns="http://schemas.openxmlformats.org/spreadsheetml/2006/main">
  <c r="F34" i="2" l="1"/>
  <c r="F33" i="2"/>
  <c r="F32" i="2"/>
  <c r="F31" i="2"/>
</calcChain>
</file>

<file path=xl/sharedStrings.xml><?xml version="1.0" encoding="utf-8"?>
<sst xmlns="http://schemas.openxmlformats.org/spreadsheetml/2006/main" count="102" uniqueCount="37">
  <si>
    <t xml:space="preserve">                                                                    по состоянию на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</si>
  <si>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</si>
  <si>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</si>
  <si>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</si>
  <si>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</si>
  <si>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</si>
  <si>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</si>
  <si>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</si>
  <si>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</si>
  <si>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</si>
  <si>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</si>
  <si>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</si>
  <si>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</si>
  <si>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</si>
  <si>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</si>
  <si>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</si>
  <si>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</si>
  <si>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</si>
  <si>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</si>
  <si>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</si>
  <si>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</si>
  <si>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</si>
  <si>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</si>
  <si>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</si>
  <si>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</si>
  <si>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</si>
  <si>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</si>
  <si>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</si>
  <si>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</si>
  <si>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</si>
  <si>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</si>
  <si>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 xml:space="preserve">                                               муниципальных образований Забайкальского края</t>
  </si>
  <si>
    <t xml:space="preserve">  1 июня 2016 г.</t>
  </si>
  <si>
    <t>Бюджетные кредиты</t>
  </si>
  <si>
    <t>Гарантии</t>
  </si>
  <si>
    <t>Кредиты ком. банков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</si>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</sst>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6" x14ac:knownFonts="1">
    <font>
      <sz val="1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2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0">
    <xf numFmtId="0" fontId="0" fillId="0" borderId="0"/>
    <xf numFmtId="0" fontId="8" fillId="2" borderId="1">
      <alignment horizontal="center" vertical="center"/>
    </xf>
    <xf numFmtId="0" fontId="8" fillId="2" borderId="1"/>
    <xf numFmtId="0" fontId="2" fillId="0" borderId="1"/>
    <xf numFmtId="0" fontId="8" fillId="0" borderId="1"/>
    <xf numFmtId="0" fontId="1" fillId="0" borderId="1">
      <protection locked="0"/>
    </xf>
    <xf numFmtId="0" fontId="9" fillId="0" borderId="1">
      <alignment horizontal="right"/>
      <protection locked="0"/>
    </xf>
    <xf numFmtId="0" fontId="10" fillId="0" borderId="1"/>
    <xf numFmtId="0" fontId="1" fillId="0" borderId="1">
      <alignment horizontal="center"/>
      <protection locked="0"/>
    </xf>
    <xf numFmtId="0" fontId="9" fillId="0" borderId="1">
      <alignment horizontal="center"/>
      <protection locked="0"/>
    </xf>
    <xf numFmtId="0" fontId="2" fillId="2" borderId="1">
      <alignment horizontal="center" vertical="center"/>
    </xf>
    <xf numFmtId="0" fontId="3" fillId="0" borderId="1">
      <alignment horizontal="center"/>
      <protection locked="0"/>
    </xf>
    <xf numFmtId="0" fontId="3" fillId="0" borderId="1">
      <protection locked="0"/>
    </xf>
    <xf numFmtId="0" fontId="11" fillId="0" borderId="1">
      <protection locked="0"/>
    </xf>
    <xf numFmtId="0" fontId="8" fillId="0" borderId="3"/>
    <xf numFmtId="0" fontId="8" fillId="0" borderId="3">
      <alignment horizontal="center"/>
    </xf>
    <xf numFmtId="0" fontId="8" fillId="0" borderId="3">
      <alignment horizontal="right"/>
    </xf>
    <xf numFmtId="0" fontId="2" fillId="0" borderId="4"/>
    <xf numFmtId="164" fontId="5" fillId="0" borderId="2">
      <alignment horizontal="center" vertical="center" wrapText="1"/>
      <protection locked="0"/>
    </xf>
    <xf numFmtId="0" fontId="9" fillId="0" borderId="2">
      <alignment horizontal="center" vertical="center" wrapText="1"/>
    </xf>
    <xf numFmtId="49" fontId="11" fillId="2" borderId="2">
      <alignment horizontal="center" vertical="center"/>
    </xf>
    <xf numFmtId="0" fontId="5" fillId="2" borderId="2">
      <alignment horizontal="left" vertical="center" wrapText="1"/>
    </xf>
    <xf numFmtId="4" fontId="2" fillId="0" borderId="2">
      <alignment horizontal="center" vertical="center"/>
    </xf>
    <xf numFmtId="165" fontId="5" fillId="2" borderId="2">
      <alignment horizontal="left" vertical="center" wrapText="1"/>
    </xf>
    <xf numFmtId="49" fontId="5" fillId="2" borderId="2">
      <alignment horizontal="center" vertical="center"/>
    </xf>
    <xf numFmtId="0" fontId="11" fillId="2" borderId="2">
      <alignment horizontal="left" vertical="center" wrapText="1"/>
    </xf>
    <xf numFmtId="4" fontId="1" fillId="0" borderId="2">
      <alignment horizontal="center" vertical="center"/>
    </xf>
    <xf numFmtId="49" fontId="10" fillId="0" borderId="1">
      <alignment horizontal="center" vertical="center"/>
    </xf>
    <xf numFmtId="0" fontId="12" fillId="0" borderId="5"/>
    <xf numFmtId="49" fontId="3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8" fillId="3" borderId="1">
      <alignment horizontal="center" vertical="center"/>
    </xf>
    <xf numFmtId="0" fontId="3" fillId="0" borderId="1">
      <alignment horizontal="center"/>
      <protection locked="0"/>
    </xf>
    <xf numFmtId="0" fontId="5" fillId="0" borderId="2">
      <alignment horizontal="center" vertical="center" wrapText="1"/>
    </xf>
    <xf numFmtId="0" fontId="7" fillId="0" borderId="2">
      <alignment horizontal="center" vertical="center" wrapText="1"/>
    </xf>
    <xf numFmtId="0" fontId="8" fillId="3" borderId="5">
      <alignment horizontal="center" vertical="center"/>
    </xf>
    <xf numFmtId="0" fontId="6" fillId="0" borderId="2">
      <alignment horizontal="center" vertical="center" wrapText="1"/>
    </xf>
    <xf numFmtId="0" fontId="4" fillId="0" borderId="1">
      <alignment horizontal="left"/>
      <protection locked="0"/>
    </xf>
    <xf numFmtId="164" fontId="5" fillId="0" borderId="2">
      <alignment horizontal="center" vertical="center" wrapText="1"/>
      <protection locked="0"/>
    </xf>
    <xf numFmtId="0" fontId="1" fillId="2" borderId="1">
      <alignment horizontal="center" vertical="center"/>
    </xf>
    <xf numFmtId="0" fontId="2" fillId="2" borderId="1">
      <alignment horizontal="center" vertical="center"/>
    </xf>
    <xf numFmtId="0" fontId="3" fillId="0" borderId="1">
      <protection locked="0"/>
    </xf>
    <xf numFmtId="164" fontId="5" fillId="0" borderId="2">
      <alignment horizontal="center" vertical="center" wrapText="1"/>
      <protection locked="0"/>
    </xf>
    <xf numFmtId="0" fontId="8" fillId="3" borderId="3">
      <alignment horizontal="center" vertic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>
      <protection locked="0"/>
    </xf>
    <xf numFmtId="0" fontId="3" fillId="0" borderId="1" xfId="11" applyNumberFormat="1" applyProtection="1">
      <alignment horizontal="center"/>
      <protection locked="0"/>
    </xf>
    <xf numFmtId="0" fontId="3" fillId="0" borderId="1" xfId="12" applyNumberFormat="1" applyProtection="1">
      <protection locked="0"/>
    </xf>
    <xf numFmtId="0" fontId="11" fillId="0" borderId="1" xfId="13" applyNumberFormat="1" applyProtection="1">
      <protection locked="0"/>
    </xf>
    <xf numFmtId="0" fontId="8" fillId="0" borderId="3" xfId="14" applyNumberFormat="1" applyProtection="1">
      <protection locked="0"/>
    </xf>
    <xf numFmtId="0" fontId="8" fillId="0" borderId="3" xfId="15" applyNumberFormat="1" applyProtection="1">
      <alignment horizontal="center"/>
      <protection locked="0"/>
    </xf>
    <xf numFmtId="0" fontId="8" fillId="0" borderId="3" xfId="16" applyNumberFormat="1" applyProtection="1">
      <alignment horizontal="right"/>
      <protection locked="0"/>
    </xf>
    <xf numFmtId="0" fontId="2" fillId="0" borderId="4" xfId="17" applyNumberFormat="1" applyProtection="1">
      <protection locked="0"/>
    </xf>
    <xf numFmtId="164" fontId="5" fillId="0" borderId="2" xfId="18" applyNumberFormat="1" applyProtection="1">
      <alignment horizontal="center" vertical="center" wrapText="1"/>
      <protection locked="0"/>
    </xf>
    <xf numFmtId="0" fontId="9" fillId="0" borderId="2" xfId="19" applyNumberFormat="1" applyProtection="1">
      <alignment horizontal="center" vertical="center" wrapText="1"/>
      <protection locked="0"/>
    </xf>
    <xf numFmtId="49" fontId="11" fillId="2" borderId="2" xfId="20" applyNumberFormat="1" applyProtection="1">
      <alignment horizontal="center" vertical="center"/>
      <protection locked="0"/>
    </xf>
    <xf numFmtId="0" fontId="5" fillId="2" borderId="2" xfId="21" applyNumberFormat="1" applyProtection="1">
      <alignment horizontal="left" vertical="center" wrapText="1"/>
      <protection locked="0"/>
    </xf>
    <xf numFmtId="4" fontId="2" fillId="0" borderId="2" xfId="22" applyNumberFormat="1" applyProtection="1">
      <alignment horizontal="center" vertical="center"/>
      <protection locked="0"/>
    </xf>
    <xf numFmtId="165" fontId="5" fillId="2" borderId="2" xfId="23" applyNumberFormat="1" applyProtection="1">
      <alignment horizontal="left" vertical="center" wrapText="1"/>
      <protection locked="0"/>
    </xf>
    <xf numFmtId="49" fontId="5" fillId="2" borderId="2" xfId="24" applyNumberFormat="1" applyProtection="1">
      <alignment horizontal="center" vertical="center"/>
      <protection locked="0"/>
    </xf>
    <xf numFmtId="0" fontId="11" fillId="2" borderId="2" xfId="25" applyNumberFormat="1" applyProtection="1">
      <alignment horizontal="left" vertical="center" wrapText="1"/>
      <protection locked="0"/>
    </xf>
    <xf numFmtId="4" fontId="1" fillId="0" borderId="2" xfId="26" applyNumberForma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11" applyNumberForma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50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4"/>
    <cellStyle name="xl24" xfId="38"/>
    <cellStyle name="xl25" xfId="11"/>
    <cellStyle name="xl26" xfId="14"/>
    <cellStyle name="xl27" xfId="39"/>
    <cellStyle name="xl28" xfId="19"/>
    <cellStyle name="xl29" xfId="40"/>
    <cellStyle name="xl30" xfId="20"/>
    <cellStyle name="xl31" xfId="24"/>
    <cellStyle name="xl32" xfId="41"/>
    <cellStyle name="xl33" xfId="7"/>
    <cellStyle name="xl34" xfId="5"/>
    <cellStyle name="xl35" xfId="8"/>
    <cellStyle name="xl36" xfId="15"/>
    <cellStyle name="xl37" xfId="42"/>
    <cellStyle name="xl38" xfId="21"/>
    <cellStyle name="xl39" xfId="23"/>
    <cellStyle name="xl40" xfId="25"/>
    <cellStyle name="xl41" xfId="27"/>
    <cellStyle name="xl42" xfId="2"/>
    <cellStyle name="xl43" xfId="6"/>
    <cellStyle name="xl44" xfId="43"/>
    <cellStyle name="xl45" xfId="12"/>
    <cellStyle name="xl46" xfId="22"/>
    <cellStyle name="xl47" xfId="26"/>
    <cellStyle name="xl48" xfId="9"/>
    <cellStyle name="xl49" xfId="13"/>
    <cellStyle name="xl50" xfId="44"/>
    <cellStyle name="xl51" xfId="18"/>
    <cellStyle name="xl52" xfId="45"/>
    <cellStyle name="xl53" xfId="46"/>
    <cellStyle name="xl54" xfId="10"/>
    <cellStyle name="xl55" xfId="47"/>
    <cellStyle name="xl56" xfId="16"/>
    <cellStyle name="xl57" xfId="48"/>
    <cellStyle name="xl58" xfId="3"/>
    <cellStyle name="xl59" xfId="17"/>
    <cellStyle name="xl60" xfId="49"/>
    <cellStyle name="xl61" xfId="28"/>
    <cellStyle name="xl62" xfId="29"/>
    <cellStyle name="xl63" xfId="31"/>
    <cellStyle name="xl64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75" workbookViewId="0">
      <selection activeCell="B21" sqref="B21"/>
    </sheetView>
  </sheetViews>
  <sheetFormatPr defaultRowHeight="15" x14ac:dyDescent="0.25"/>
  <cols>
    <col min="1" max="1" width="5.42578125" style="1" customWidth="1"/>
    <col min="2" max="2" width="59.42578125" style="1" customWidth="1"/>
    <col min="3" max="3" width="16.28515625" style="1" customWidth="1"/>
    <col min="4" max="4" width="16" style="1" customWidth="1"/>
    <col min="5" max="5" width="16.5703125" style="1" customWidth="1"/>
    <col min="6" max="6" width="16.85546875" style="1" customWidth="1"/>
    <col min="7" max="7" width="8.85546875" style="1" customWidth="1"/>
    <col min="8" max="8" width="9.140625" style="1"/>
    <col min="9" max="9" width="33.140625" style="1" customWidth="1"/>
    <col min="10" max="16384" width="9.140625" style="1"/>
  </cols>
  <sheetData>
    <row r="1" spans="1:7" ht="21.75" customHeight="1" x14ac:dyDescent="0.3">
      <c r="A1" s="19" t="s">
        <v>30</v>
      </c>
      <c r="B1" s="20"/>
      <c r="C1" s="20"/>
      <c r="D1" s="20"/>
      <c r="E1" s="20"/>
      <c r="F1" s="20"/>
      <c r="G1" s="2"/>
    </row>
    <row r="2" spans="1:7" ht="21.75" customHeight="1" x14ac:dyDescent="0.3">
      <c r="A2" s="19" t="s">
        <v>31</v>
      </c>
      <c r="B2" s="19"/>
      <c r="C2" s="19"/>
      <c r="D2" s="19"/>
      <c r="E2" s="19"/>
      <c r="F2" s="19"/>
      <c r="G2" s="2"/>
    </row>
    <row r="3" spans="1:7" ht="21.75" customHeight="1" x14ac:dyDescent="0.3">
      <c r="A3" s="3"/>
      <c r="B3" s="26" t="s">
        <v>0</v>
      </c>
      <c r="C3" s="4" t="s">
        <v>32</v>
      </c>
      <c r="D3" s="5"/>
      <c r="E3" s="3"/>
      <c r="F3" s="3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21" t="s">
        <v>2</v>
      </c>
      <c r="B5" s="22" t="s">
        <v>3</v>
      </c>
      <c r="C5" s="21" t="s">
        <v>4</v>
      </c>
      <c r="D5" s="23" t="s">
        <v>5</v>
      </c>
      <c r="E5" s="24"/>
      <c r="F5" s="23" t="s">
        <v>6</v>
      </c>
      <c r="G5" s="9"/>
    </row>
    <row r="6" spans="1:7" ht="31.5" customHeight="1" x14ac:dyDescent="0.25">
      <c r="A6" s="21"/>
      <c r="B6" s="22"/>
      <c r="C6" s="21"/>
      <c r="D6" s="10" t="s">
        <v>7</v>
      </c>
      <c r="E6" s="10" t="s">
        <v>8</v>
      </c>
      <c r="F6" s="24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5" t="s">
        <v>10</v>
      </c>
      <c r="B8" s="25"/>
      <c r="C8" s="25"/>
      <c r="D8" s="25"/>
      <c r="E8" s="25"/>
      <c r="F8" s="25"/>
      <c r="G8" s="9"/>
    </row>
    <row r="9" spans="1:7" ht="46.5" customHeight="1" x14ac:dyDescent="0.25">
      <c r="A9" s="12" t="s">
        <v>11</v>
      </c>
      <c r="B9" s="13" t="s">
        <v>12</v>
      </c>
      <c r="C9" s="14">
        <v>301770000</v>
      </c>
      <c r="D9" s="14">
        <v>429581000</v>
      </c>
      <c r="E9" s="14">
        <v>429581000</v>
      </c>
      <c r="F9" s="14">
        <v>301770000</v>
      </c>
      <c r="G9" s="9" t="s">
        <v>13</v>
      </c>
    </row>
    <row r="10" spans="1:7" ht="54" customHeight="1" x14ac:dyDescent="0.25">
      <c r="A10" s="12" t="s">
        <v>14</v>
      </c>
      <c r="B10" s="15" t="s">
        <v>15</v>
      </c>
      <c r="C10" s="14">
        <v>813475418.91999996</v>
      </c>
      <c r="D10" s="14">
        <v>454503900</v>
      </c>
      <c r="E10" s="14">
        <v>466863580.91000003</v>
      </c>
      <c r="F10" s="14">
        <v>801115738.00999999</v>
      </c>
      <c r="G10" s="9" t="s">
        <v>13</v>
      </c>
    </row>
    <row r="11" spans="1:7" ht="48.75" customHeight="1" x14ac:dyDescent="0.25">
      <c r="A11" s="12" t="s">
        <v>16</v>
      </c>
      <c r="B11" s="15" t="s">
        <v>17</v>
      </c>
      <c r="C11" s="14" t="s">
        <v>18</v>
      </c>
      <c r="D11" s="14" t="s">
        <v>18</v>
      </c>
      <c r="E11" s="14" t="s">
        <v>18</v>
      </c>
      <c r="F11" s="14" t="s">
        <v>18</v>
      </c>
      <c r="G11" s="9" t="s">
        <v>13</v>
      </c>
    </row>
    <row r="12" spans="1:7" ht="27.75" customHeight="1" x14ac:dyDescent="0.25">
      <c r="A12" s="12" t="s">
        <v>19</v>
      </c>
      <c r="B12" s="13" t="s">
        <v>20</v>
      </c>
      <c r="C12" s="14">
        <v>10321306.85</v>
      </c>
      <c r="D12" s="14" t="s">
        <v>18</v>
      </c>
      <c r="E12" s="14">
        <v>9459565.8100000005</v>
      </c>
      <c r="F12" s="14">
        <v>861741.04</v>
      </c>
      <c r="G12" s="9" t="s">
        <v>13</v>
      </c>
    </row>
    <row r="13" spans="1:7" ht="36.75" customHeight="1" x14ac:dyDescent="0.25">
      <c r="A13" s="12" t="s">
        <v>21</v>
      </c>
      <c r="B13" s="13" t="s">
        <v>22</v>
      </c>
      <c r="C13" s="14" t="s">
        <v>18</v>
      </c>
      <c r="D13" s="14" t="s">
        <v>18</v>
      </c>
      <c r="E13" s="14" t="s">
        <v>18</v>
      </c>
      <c r="F13" s="14" t="s">
        <v>18</v>
      </c>
      <c r="G13" s="9" t="s">
        <v>13</v>
      </c>
    </row>
    <row r="14" spans="1:7" ht="60" customHeight="1" x14ac:dyDescent="0.25">
      <c r="A14" s="16"/>
      <c r="B14" s="17" t="s">
        <v>23</v>
      </c>
      <c r="C14" s="18">
        <v>1125566725.77</v>
      </c>
      <c r="D14" s="18">
        <v>884084900</v>
      </c>
      <c r="E14" s="18">
        <v>905904146.72000003</v>
      </c>
      <c r="F14" s="18">
        <v>1103747479.05</v>
      </c>
      <c r="G14" s="9" t="s">
        <v>13</v>
      </c>
    </row>
    <row r="15" spans="1:7" ht="36" customHeight="1" x14ac:dyDescent="0.25">
      <c r="A15" s="25" t="s">
        <v>24</v>
      </c>
      <c r="B15" s="25"/>
      <c r="C15" s="25"/>
      <c r="D15" s="25"/>
      <c r="E15" s="25"/>
      <c r="F15" s="25"/>
    </row>
    <row r="16" spans="1:7" ht="40.5" customHeight="1" x14ac:dyDescent="0.25">
      <c r="A16" s="12" t="s">
        <v>11</v>
      </c>
      <c r="B16" s="13" t="s">
        <v>25</v>
      </c>
      <c r="C16" s="14" t="s">
        <v>18</v>
      </c>
      <c r="D16" s="14" t="s">
        <v>18</v>
      </c>
      <c r="E16" s="14" t="s">
        <v>18</v>
      </c>
      <c r="F16" s="14" t="s">
        <v>18</v>
      </c>
    </row>
    <row r="17" spans="1:9" ht="52.5" customHeight="1" x14ac:dyDescent="0.25">
      <c r="A17" s="12" t="s">
        <v>14</v>
      </c>
      <c r="B17" s="13" t="s">
        <v>15</v>
      </c>
      <c r="C17" s="14">
        <v>21100340</v>
      </c>
      <c r="D17" s="14" t="s">
        <v>18</v>
      </c>
      <c r="E17" s="14" t="s">
        <v>18</v>
      </c>
      <c r="F17" s="14">
        <v>21100340</v>
      </c>
    </row>
    <row r="18" spans="1:9" ht="52.5" customHeight="1" x14ac:dyDescent="0.25">
      <c r="A18" s="12" t="s">
        <v>16</v>
      </c>
      <c r="B18" s="15" t="s">
        <v>17</v>
      </c>
      <c r="C18" s="14" t="s">
        <v>18</v>
      </c>
      <c r="D18" s="14" t="s">
        <v>18</v>
      </c>
      <c r="E18" s="14" t="s">
        <v>18</v>
      </c>
      <c r="F18" s="14" t="s">
        <v>18</v>
      </c>
    </row>
    <row r="19" spans="1:9" ht="27.75" customHeight="1" x14ac:dyDescent="0.25">
      <c r="A19" s="12" t="s">
        <v>19</v>
      </c>
      <c r="B19" s="15" t="s">
        <v>26</v>
      </c>
      <c r="C19" s="14">
        <v>98799.21</v>
      </c>
      <c r="D19" s="14" t="s">
        <v>18</v>
      </c>
      <c r="E19" s="14">
        <v>19000</v>
      </c>
      <c r="F19" s="14">
        <v>79799.210000000006</v>
      </c>
    </row>
    <row r="20" spans="1:9" ht="28.5" customHeight="1" x14ac:dyDescent="0.25">
      <c r="A20" s="12" t="s">
        <v>21</v>
      </c>
      <c r="B20" s="13" t="s">
        <v>27</v>
      </c>
      <c r="C20" s="14" t="s">
        <v>18</v>
      </c>
      <c r="D20" s="14" t="s">
        <v>18</v>
      </c>
      <c r="E20" s="14" t="s">
        <v>18</v>
      </c>
      <c r="F20" s="14" t="s">
        <v>18</v>
      </c>
    </row>
    <row r="21" spans="1:9" ht="33.75" customHeight="1" x14ac:dyDescent="0.25">
      <c r="A21" s="16"/>
      <c r="B21" s="17" t="s">
        <v>28</v>
      </c>
      <c r="C21" s="18">
        <v>21199139.210000001</v>
      </c>
      <c r="D21" s="18" t="s">
        <v>18</v>
      </c>
      <c r="E21" s="18">
        <v>19000</v>
      </c>
      <c r="F21" s="18">
        <v>21180139.210000001</v>
      </c>
    </row>
    <row r="22" spans="1:9" ht="36" customHeight="1" x14ac:dyDescent="0.25">
      <c r="A22" s="25" t="s">
        <v>29</v>
      </c>
      <c r="B22" s="25"/>
      <c r="C22" s="25"/>
      <c r="D22" s="25"/>
      <c r="E22" s="25"/>
      <c r="F22" s="25"/>
    </row>
    <row r="23" spans="1:9" ht="38.25" customHeight="1" x14ac:dyDescent="0.25">
      <c r="A23" s="12" t="s">
        <v>11</v>
      </c>
      <c r="B23" s="13" t="s">
        <v>25</v>
      </c>
      <c r="C23" s="14" t="s">
        <v>18</v>
      </c>
      <c r="D23" s="14" t="s">
        <v>18</v>
      </c>
      <c r="E23" s="14" t="s">
        <v>18</v>
      </c>
      <c r="F23" s="14" t="s">
        <v>18</v>
      </c>
    </row>
    <row r="24" spans="1:9" ht="53.25" customHeight="1" x14ac:dyDescent="0.25">
      <c r="A24" s="12" t="s">
        <v>14</v>
      </c>
      <c r="B24" s="13" t="s">
        <v>15</v>
      </c>
      <c r="C24" s="14">
        <v>120887219.5</v>
      </c>
      <c r="D24" s="14" t="s">
        <v>18</v>
      </c>
      <c r="E24" s="14">
        <v>4078006.5</v>
      </c>
      <c r="F24" s="14">
        <v>116809213</v>
      </c>
    </row>
    <row r="25" spans="1:9" ht="53.25" customHeight="1" x14ac:dyDescent="0.25">
      <c r="A25" s="12" t="s">
        <v>16</v>
      </c>
      <c r="B25" s="15" t="s">
        <v>17</v>
      </c>
      <c r="C25" s="14" t="s">
        <v>18</v>
      </c>
      <c r="D25" s="14" t="s">
        <v>18</v>
      </c>
      <c r="E25" s="14" t="s">
        <v>18</v>
      </c>
      <c r="F25" s="14" t="s">
        <v>18</v>
      </c>
    </row>
    <row r="26" spans="1:9" ht="27.75" customHeight="1" x14ac:dyDescent="0.25">
      <c r="A26" s="12" t="s">
        <v>19</v>
      </c>
      <c r="B26" s="15" t="s">
        <v>26</v>
      </c>
      <c r="C26" s="14" t="s">
        <v>18</v>
      </c>
      <c r="D26" s="14" t="s">
        <v>18</v>
      </c>
      <c r="E26" s="14" t="s">
        <v>18</v>
      </c>
      <c r="F26" s="14" t="s">
        <v>18</v>
      </c>
    </row>
    <row r="27" spans="1:9" ht="28.5" customHeight="1" x14ac:dyDescent="0.25">
      <c r="A27" s="12" t="s">
        <v>21</v>
      </c>
      <c r="B27" s="13" t="s">
        <v>27</v>
      </c>
      <c r="C27" s="14" t="s">
        <v>18</v>
      </c>
      <c r="D27" s="14" t="s">
        <v>18</v>
      </c>
      <c r="E27" s="14" t="s">
        <v>18</v>
      </c>
      <c r="F27" s="14" t="s">
        <v>18</v>
      </c>
    </row>
    <row r="28" spans="1:9" ht="33.75" customHeight="1" x14ac:dyDescent="0.25">
      <c r="A28" s="16"/>
      <c r="B28" s="17" t="s">
        <v>28</v>
      </c>
      <c r="C28" s="18">
        <v>120887219.5</v>
      </c>
      <c r="D28" s="18" t="s">
        <v>18</v>
      </c>
      <c r="E28" s="18">
        <v>4078006.5</v>
      </c>
      <c r="F28" s="18">
        <v>116809213</v>
      </c>
      <c r="I28" s="28"/>
    </row>
    <row r="29" spans="1:9" x14ac:dyDescent="0.25">
      <c r="I29" s="28"/>
    </row>
    <row r="31" spans="1:9" ht="15.75" x14ac:dyDescent="0.25">
      <c r="D31" s="27" t="s">
        <v>33</v>
      </c>
      <c r="E31" s="27"/>
      <c r="F31" s="28">
        <f>F10+F17+F24</f>
        <v>939025291.00999999</v>
      </c>
    </row>
    <row r="32" spans="1:9" ht="15.75" x14ac:dyDescent="0.25">
      <c r="D32" s="27" t="s">
        <v>35</v>
      </c>
      <c r="E32" s="27"/>
      <c r="F32" s="28">
        <f>F9</f>
        <v>301770000</v>
      </c>
    </row>
    <row r="33" spans="4:6" ht="15.75" x14ac:dyDescent="0.25">
      <c r="D33" s="27" t="s">
        <v>34</v>
      </c>
      <c r="E33" s="27"/>
      <c r="F33" s="28">
        <f>F12+F19</f>
        <v>941540.25</v>
      </c>
    </row>
    <row r="34" spans="4:6" x14ac:dyDescent="0.25">
      <c r="E34" s="29" t="s">
        <v>36</v>
      </c>
      <c r="F34" s="28">
        <f>SUM(F31:F33)</f>
        <v>1241736831.26</v>
      </c>
    </row>
  </sheetData>
  <mergeCells count="13">
    <mergeCell ref="D31:E31"/>
    <mergeCell ref="D32:E32"/>
    <mergeCell ref="D33:E33"/>
    <mergeCell ref="A8:F8"/>
    <mergeCell ref="A15:F15"/>
    <mergeCell ref="A22:F22"/>
    <mergeCell ref="A2:F2"/>
    <mergeCell ref="A5:A6"/>
    <mergeCell ref="B5:B6"/>
    <mergeCell ref="C5:C6"/>
    <mergeCell ref="D5:E5"/>
    <mergeCell ref="F5:F6"/>
    <mergeCell ref="A1:F1"/>
  </mergeCells>
  <pageMargins left="0.53" right="0.19685039370078741" top="0.23" bottom="0.19685039370078741" header="0.75" footer="0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A0A0404A-E49B-4EFC-8941-D6EAB83D07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2016-06-09T01:20:14Z</cp:lastPrinted>
  <dcterms:created xsi:type="dcterms:W3CDTF">2016-06-09T01:12:38Z</dcterms:created>
  <dcterms:modified xsi:type="dcterms:W3CDTF">2016-06-09T01:20:20Z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C:\Users\ЕГреченюк\AppData\Local\Кейсистемс\Свод-Смарт\ReportManager\sv_dolgmo_01022016__win_5.xlsx</vt:lpwstr>
  </property>
</Properties>
</file>